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trlProps/ctrlProp2.xml" ContentType="application/vnd.ms-excel.controlpropertie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P\KS UF 2018\Attachments and Exhibits\"/>
    </mc:Choice>
  </mc:AlternateContent>
  <xr:revisionPtr revIDLastSave="0" documentId="8_{CF74BCD4-4D60-496D-B1F4-09772D6F0919}" xr6:coauthVersionLast="36" xr6:coauthVersionMax="36" xr10:uidLastSave="{00000000-0000-0000-0000-000000000000}"/>
  <bookViews>
    <workbookView xWindow="45" yWindow="-15" windowWidth="13215" windowHeight="9345" tabRatio="876" xr2:uid="{00000000-000D-0000-FFFF-FFFF00000000}"/>
  </bookViews>
  <sheets>
    <sheet name="Cost Summary-Res" sheetId="1" r:id="rId1"/>
    <sheet name="Cost Worksheet-Res" sheetId="2" r:id="rId2"/>
    <sheet name="Cost Summary-NonRes" sheetId="8" r:id="rId3"/>
    <sheet name="Cost Worksheet-NonRes" sheetId="9" r:id="rId4"/>
    <sheet name="Cost Summary-All" sheetId="10" r:id="rId5"/>
    <sheet name="DBA SUM" sheetId="6" r:id="rId6"/>
    <sheet name="DBA worksheet" sheetId="7" r:id="rId7"/>
  </sheets>
  <definedNames>
    <definedName name="_xlnm.Print_Area" localSheetId="4">'Cost Summary-All'!$A$1:$G$42</definedName>
    <definedName name="_xlnm.Print_Area" localSheetId="2">'Cost Summary-NonRes'!$A$1:$G$42</definedName>
    <definedName name="_xlnm.Print_Area" localSheetId="0">'Cost Summary-Res'!$A$1:$G$42</definedName>
    <definedName name="_xlnm.Print_Area" localSheetId="3">'Cost Worksheet-NonRes'!$A$1:$G$315</definedName>
    <definedName name="_xlnm.Print_Area" localSheetId="1">'Cost Worksheet-Res'!$A$1:$G$315</definedName>
    <definedName name="_xlnm.Print_Area" localSheetId="5">'DBA SUM'!$A$1:$G$45</definedName>
    <definedName name="_xlnm.Print_Area" localSheetId="6">'DBA worksheet'!$A$1:$J$287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" i="10" l="1"/>
  <c r="G2" i="9"/>
  <c r="G2" i="2"/>
  <c r="J2" i="7"/>
  <c r="G264" i="9" l="1"/>
  <c r="G263" i="9"/>
  <c r="G262" i="9"/>
  <c r="G261" i="9"/>
  <c r="G260" i="9"/>
  <c r="G259" i="9"/>
  <c r="G258" i="9"/>
  <c r="G257" i="9"/>
  <c r="G256" i="9"/>
  <c r="G255" i="9"/>
  <c r="G250" i="9"/>
  <c r="G249" i="9"/>
  <c r="G248" i="9"/>
  <c r="G247" i="9"/>
  <c r="G246" i="9"/>
  <c r="G245" i="9"/>
  <c r="G244" i="9"/>
  <c r="G243" i="9"/>
  <c r="G242" i="9"/>
  <c r="G241" i="9"/>
  <c r="G238" i="9"/>
  <c r="G237" i="9"/>
  <c r="G236" i="9"/>
  <c r="G235" i="9"/>
  <c r="G234" i="9"/>
  <c r="G233" i="9"/>
  <c r="G232" i="9"/>
  <c r="G231" i="9"/>
  <c r="G230" i="9"/>
  <c r="G229" i="9"/>
  <c r="G226" i="9"/>
  <c r="G225" i="9"/>
  <c r="G224" i="9"/>
  <c r="G223" i="9"/>
  <c r="G222" i="9"/>
  <c r="G221" i="9"/>
  <c r="G220" i="9"/>
  <c r="G219" i="9"/>
  <c r="G218" i="9"/>
  <c r="G217" i="9"/>
  <c r="G214" i="9"/>
  <c r="G213" i="9"/>
  <c r="G212" i="9"/>
  <c r="G211" i="9"/>
  <c r="G210" i="9"/>
  <c r="G209" i="9"/>
  <c r="G208" i="9"/>
  <c r="G207" i="9"/>
  <c r="G206" i="9"/>
  <c r="G205" i="9"/>
  <c r="G202" i="9"/>
  <c r="G201" i="9"/>
  <c r="G200" i="9"/>
  <c r="G199" i="9"/>
  <c r="G198" i="9"/>
  <c r="G197" i="9"/>
  <c r="G196" i="9"/>
  <c r="G195" i="9"/>
  <c r="G194" i="9"/>
  <c r="G193" i="9"/>
  <c r="G190" i="9"/>
  <c r="G189" i="9"/>
  <c r="G188" i="9"/>
  <c r="G187" i="9"/>
  <c r="G186" i="9"/>
  <c r="G185" i="9"/>
  <c r="G184" i="9"/>
  <c r="G183" i="9"/>
  <c r="G182" i="9"/>
  <c r="G181" i="9"/>
  <c r="G178" i="9"/>
  <c r="G177" i="9"/>
  <c r="G176" i="9"/>
  <c r="G175" i="9"/>
  <c r="G174" i="9"/>
  <c r="G173" i="9"/>
  <c r="G172" i="9"/>
  <c r="G171" i="9"/>
  <c r="G170" i="9"/>
  <c r="G169" i="9"/>
  <c r="G166" i="9"/>
  <c r="G165" i="9"/>
  <c r="G164" i="9"/>
  <c r="G163" i="9"/>
  <c r="G162" i="9"/>
  <c r="G161" i="9"/>
  <c r="G160" i="9"/>
  <c r="G159" i="9"/>
  <c r="G158" i="9"/>
  <c r="G157" i="9"/>
  <c r="G154" i="9"/>
  <c r="G153" i="9"/>
  <c r="G152" i="9"/>
  <c r="G151" i="9"/>
  <c r="G150" i="9"/>
  <c r="G149" i="9"/>
  <c r="G148" i="9"/>
  <c r="G147" i="9"/>
  <c r="G146" i="9"/>
  <c r="G145" i="9"/>
  <c r="G142" i="9"/>
  <c r="G141" i="9"/>
  <c r="G140" i="9"/>
  <c r="G139" i="9"/>
  <c r="G138" i="9"/>
  <c r="G137" i="9"/>
  <c r="G136" i="9"/>
  <c r="G135" i="9"/>
  <c r="G134" i="9"/>
  <c r="G133" i="9"/>
  <c r="G130" i="9"/>
  <c r="G129" i="9"/>
  <c r="G128" i="9"/>
  <c r="G127" i="9"/>
  <c r="G126" i="9"/>
  <c r="G125" i="9"/>
  <c r="G124" i="9"/>
  <c r="G123" i="9"/>
  <c r="G122" i="9"/>
  <c r="G121" i="9"/>
  <c r="G118" i="9"/>
  <c r="G117" i="9"/>
  <c r="G116" i="9"/>
  <c r="G115" i="9"/>
  <c r="G114" i="9"/>
  <c r="G113" i="9"/>
  <c r="G112" i="9"/>
  <c r="G111" i="9"/>
  <c r="G110" i="9"/>
  <c r="G109" i="9"/>
  <c r="G106" i="9"/>
  <c r="G105" i="9"/>
  <c r="G104" i="9"/>
  <c r="G103" i="9"/>
  <c r="G102" i="9"/>
  <c r="G101" i="9"/>
  <c r="G100" i="9"/>
  <c r="G99" i="9"/>
  <c r="G98" i="9"/>
  <c r="G97" i="9"/>
  <c r="G94" i="9"/>
  <c r="G93" i="9"/>
  <c r="G92" i="9"/>
  <c r="G91" i="9"/>
  <c r="G90" i="9"/>
  <c r="G89" i="9"/>
  <c r="G88" i="9"/>
  <c r="G87" i="9"/>
  <c r="G86" i="9"/>
  <c r="G85" i="9"/>
  <c r="G82" i="9"/>
  <c r="G81" i="9"/>
  <c r="G80" i="9"/>
  <c r="G79" i="9"/>
  <c r="G78" i="9"/>
  <c r="G77" i="9"/>
  <c r="G76" i="9"/>
  <c r="G75" i="9"/>
  <c r="G74" i="9"/>
  <c r="G73" i="9"/>
  <c r="G70" i="9"/>
  <c r="G69" i="9"/>
  <c r="G68" i="9"/>
  <c r="G67" i="9"/>
  <c r="G66" i="9"/>
  <c r="G65" i="9"/>
  <c r="G64" i="9"/>
  <c r="G63" i="9"/>
  <c r="G62" i="9"/>
  <c r="G61" i="9"/>
  <c r="G58" i="9"/>
  <c r="G57" i="9"/>
  <c r="G56" i="9"/>
  <c r="G55" i="9"/>
  <c r="G54" i="9"/>
  <c r="G53" i="9"/>
  <c r="G52" i="9"/>
  <c r="G51" i="9"/>
  <c r="G50" i="9"/>
  <c r="G49" i="9"/>
  <c r="G45" i="9"/>
  <c r="G44" i="9"/>
  <c r="G43" i="9"/>
  <c r="G42" i="9"/>
  <c r="G41" i="9"/>
  <c r="G40" i="9"/>
  <c r="G37" i="9"/>
  <c r="G36" i="9"/>
  <c r="G35" i="9"/>
  <c r="G34" i="9"/>
  <c r="G33" i="9"/>
  <c r="G30" i="9"/>
  <c r="G29" i="9"/>
  <c r="G28" i="9"/>
  <c r="G27" i="9"/>
  <c r="G26" i="9"/>
  <c r="G23" i="9"/>
  <c r="G22" i="9"/>
  <c r="G21" i="9"/>
  <c r="G20" i="9"/>
  <c r="G19" i="9"/>
  <c r="G15" i="9"/>
  <c r="G14" i="9"/>
  <c r="G13" i="9"/>
  <c r="G12" i="9"/>
  <c r="G11" i="9"/>
  <c r="G10" i="9"/>
  <c r="G9" i="9"/>
  <c r="G8" i="9"/>
  <c r="G7" i="9"/>
  <c r="G6" i="9"/>
  <c r="G264" i="2"/>
  <c r="G263" i="2"/>
  <c r="G262" i="2"/>
  <c r="G261" i="2"/>
  <c r="G260" i="2"/>
  <c r="G259" i="2"/>
  <c r="G258" i="2"/>
  <c r="G257" i="2"/>
  <c r="G256" i="2"/>
  <c r="G255" i="2"/>
  <c r="G250" i="2"/>
  <c r="G249" i="2"/>
  <c r="G248" i="2"/>
  <c r="G247" i="2"/>
  <c r="G246" i="2"/>
  <c r="G245" i="2"/>
  <c r="G244" i="2"/>
  <c r="G243" i="2"/>
  <c r="G242" i="2"/>
  <c r="G241" i="2"/>
  <c r="G238" i="2"/>
  <c r="G237" i="2"/>
  <c r="G236" i="2"/>
  <c r="G235" i="2"/>
  <c r="G234" i="2"/>
  <c r="G233" i="2"/>
  <c r="G232" i="2"/>
  <c r="G231" i="2"/>
  <c r="G230" i="2"/>
  <c r="G229" i="2"/>
  <c r="G226" i="2"/>
  <c r="G225" i="2"/>
  <c r="G224" i="2"/>
  <c r="G223" i="2"/>
  <c r="G222" i="2"/>
  <c r="G221" i="2"/>
  <c r="G220" i="2"/>
  <c r="G219" i="2"/>
  <c r="G218" i="2"/>
  <c r="G217" i="2"/>
  <c r="G214" i="2"/>
  <c r="G213" i="2"/>
  <c r="G212" i="2"/>
  <c r="G211" i="2"/>
  <c r="G210" i="2"/>
  <c r="G209" i="2"/>
  <c r="G208" i="2"/>
  <c r="G207" i="2"/>
  <c r="G206" i="2"/>
  <c r="G205" i="2"/>
  <c r="G202" i="2"/>
  <c r="G201" i="2"/>
  <c r="G200" i="2"/>
  <c r="G199" i="2"/>
  <c r="G198" i="2"/>
  <c r="G197" i="2"/>
  <c r="G196" i="2"/>
  <c r="G195" i="2"/>
  <c r="G194" i="2"/>
  <c r="G193" i="2"/>
  <c r="G190" i="2"/>
  <c r="G189" i="2"/>
  <c r="G188" i="2"/>
  <c r="G187" i="2"/>
  <c r="G186" i="2"/>
  <c r="G185" i="2"/>
  <c r="G184" i="2"/>
  <c r="G183" i="2"/>
  <c r="G182" i="2"/>
  <c r="G181" i="2"/>
  <c r="G178" i="2"/>
  <c r="G177" i="2"/>
  <c r="G176" i="2"/>
  <c r="G175" i="2"/>
  <c r="G174" i="2"/>
  <c r="G173" i="2"/>
  <c r="G172" i="2"/>
  <c r="G171" i="2"/>
  <c r="G170" i="2"/>
  <c r="G169" i="2"/>
  <c r="G166" i="2"/>
  <c r="G165" i="2"/>
  <c r="G164" i="2"/>
  <c r="G163" i="2"/>
  <c r="G162" i="2"/>
  <c r="G161" i="2"/>
  <c r="G160" i="2"/>
  <c r="G159" i="2"/>
  <c r="G158" i="2"/>
  <c r="G157" i="2"/>
  <c r="G154" i="2"/>
  <c r="G153" i="2"/>
  <c r="G152" i="2"/>
  <c r="G151" i="2"/>
  <c r="G150" i="2"/>
  <c r="G149" i="2"/>
  <c r="G148" i="2"/>
  <c r="G147" i="2"/>
  <c r="G146" i="2"/>
  <c r="G145" i="2"/>
  <c r="G142" i="2"/>
  <c r="G141" i="2"/>
  <c r="G140" i="2"/>
  <c r="G139" i="2"/>
  <c r="G138" i="2"/>
  <c r="G137" i="2"/>
  <c r="G136" i="2"/>
  <c r="G135" i="2"/>
  <c r="G134" i="2"/>
  <c r="G133" i="2"/>
  <c r="G130" i="2"/>
  <c r="G129" i="2"/>
  <c r="G128" i="2"/>
  <c r="G127" i="2"/>
  <c r="G126" i="2"/>
  <c r="G125" i="2"/>
  <c r="G124" i="2"/>
  <c r="G123" i="2"/>
  <c r="G122" i="2"/>
  <c r="G121" i="2"/>
  <c r="G118" i="2"/>
  <c r="G117" i="2"/>
  <c r="G116" i="2"/>
  <c r="G115" i="2"/>
  <c r="G114" i="2"/>
  <c r="G113" i="2"/>
  <c r="G112" i="2"/>
  <c r="G111" i="2"/>
  <c r="G110" i="2"/>
  <c r="G109" i="2"/>
  <c r="G106" i="2"/>
  <c r="G105" i="2"/>
  <c r="G104" i="2"/>
  <c r="G103" i="2"/>
  <c r="G102" i="2"/>
  <c r="G101" i="2"/>
  <c r="G100" i="2"/>
  <c r="G99" i="2"/>
  <c r="G98" i="2"/>
  <c r="G97" i="2"/>
  <c r="G94" i="2"/>
  <c r="G93" i="2"/>
  <c r="G92" i="2"/>
  <c r="G91" i="2"/>
  <c r="G90" i="2"/>
  <c r="G89" i="2"/>
  <c r="G88" i="2"/>
  <c r="G87" i="2"/>
  <c r="G86" i="2"/>
  <c r="G85" i="2"/>
  <c r="G82" i="2"/>
  <c r="G81" i="2"/>
  <c r="G80" i="2"/>
  <c r="G79" i="2"/>
  <c r="G78" i="2"/>
  <c r="G77" i="2"/>
  <c r="G76" i="2"/>
  <c r="G75" i="2"/>
  <c r="G74" i="2"/>
  <c r="G73" i="2"/>
  <c r="G70" i="2"/>
  <c r="G69" i="2"/>
  <c r="G68" i="2"/>
  <c r="G67" i="2"/>
  <c r="G66" i="2"/>
  <c r="G65" i="2"/>
  <c r="G64" i="2"/>
  <c r="G63" i="2"/>
  <c r="G62" i="2"/>
  <c r="G61" i="2"/>
  <c r="G58" i="2"/>
  <c r="G57" i="2"/>
  <c r="G56" i="2"/>
  <c r="G55" i="2"/>
  <c r="G54" i="2"/>
  <c r="G53" i="2"/>
  <c r="G52" i="2"/>
  <c r="G51" i="2"/>
  <c r="G50" i="2"/>
  <c r="G49" i="2"/>
  <c r="G45" i="2"/>
  <c r="G44" i="2"/>
  <c r="G43" i="2"/>
  <c r="G42" i="2"/>
  <c r="G41" i="2"/>
  <c r="G40" i="2"/>
  <c r="G37" i="2"/>
  <c r="G36" i="2"/>
  <c r="G35" i="2"/>
  <c r="G34" i="2"/>
  <c r="G33" i="2"/>
  <c r="G30" i="2"/>
  <c r="G29" i="2"/>
  <c r="G28" i="2"/>
  <c r="G27" i="2"/>
  <c r="G26" i="2"/>
  <c r="G23" i="2"/>
  <c r="G22" i="2"/>
  <c r="G21" i="2"/>
  <c r="G20" i="2"/>
  <c r="G19" i="2"/>
  <c r="G15" i="2"/>
  <c r="G14" i="2"/>
  <c r="G13" i="2"/>
  <c r="G12" i="2"/>
  <c r="G11" i="2"/>
  <c r="G10" i="2"/>
  <c r="G9" i="2"/>
  <c r="G8" i="2"/>
  <c r="G7" i="2"/>
  <c r="G6" i="2"/>
  <c r="J48" i="7" l="1"/>
  <c r="I48" i="7"/>
  <c r="E15" i="10"/>
  <c r="G9" i="8"/>
  <c r="G15" i="8"/>
  <c r="G15" i="1"/>
  <c r="J40" i="7" l="1"/>
  <c r="I40" i="7"/>
  <c r="J39" i="7"/>
  <c r="I39" i="7"/>
  <c r="J38" i="7"/>
  <c r="I38" i="7"/>
  <c r="J37" i="7"/>
  <c r="I37" i="7"/>
  <c r="J36" i="7"/>
  <c r="I36" i="7"/>
  <c r="J15" i="7"/>
  <c r="I15" i="7"/>
  <c r="J14" i="7"/>
  <c r="I14" i="7"/>
  <c r="J13" i="7"/>
  <c r="I13" i="7"/>
  <c r="J12" i="7"/>
  <c r="I12" i="7"/>
  <c r="J11" i="7"/>
  <c r="I11" i="7"/>
  <c r="J10" i="7"/>
  <c r="I10" i="7"/>
  <c r="J9" i="7"/>
  <c r="I9" i="7"/>
  <c r="J8" i="7"/>
  <c r="I8" i="7"/>
  <c r="J7" i="7"/>
  <c r="I7" i="7"/>
  <c r="J6" i="7"/>
  <c r="I6" i="7"/>
  <c r="C3" i="10"/>
  <c r="C2" i="10"/>
  <c r="C2" i="8"/>
  <c r="C3" i="8"/>
  <c r="I16" i="7" l="1"/>
  <c r="J16" i="7"/>
  <c r="J41" i="7"/>
  <c r="I41" i="7"/>
  <c r="G3" i="8"/>
  <c r="G3" i="10"/>
  <c r="G15" i="10"/>
  <c r="F41" i="10"/>
  <c r="F40" i="10"/>
  <c r="F39" i="10"/>
  <c r="F37" i="10" l="1"/>
  <c r="F36" i="10"/>
  <c r="F35" i="10"/>
  <c r="F33" i="10"/>
  <c r="F32" i="10"/>
  <c r="F31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E16" i="10"/>
  <c r="E14" i="10"/>
  <c r="E13" i="10"/>
  <c r="E12" i="10"/>
  <c r="E11" i="10"/>
  <c r="E9" i="10"/>
  <c r="E8" i="10"/>
  <c r="E7" i="10"/>
  <c r="E17" i="10" l="1"/>
  <c r="F6" i="10" s="1"/>
  <c r="F5" i="10"/>
  <c r="G42" i="10"/>
  <c r="G41" i="10"/>
  <c r="G40" i="10"/>
  <c r="G39" i="10"/>
  <c r="G38" i="10"/>
  <c r="G37" i="10"/>
  <c r="G36" i="10"/>
  <c r="G35" i="10"/>
  <c r="G33" i="10"/>
  <c r="G32" i="10"/>
  <c r="G31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4" i="10"/>
  <c r="G13" i="10"/>
  <c r="G12" i="10"/>
  <c r="G11" i="10"/>
  <c r="G8" i="10"/>
  <c r="G7" i="10"/>
  <c r="G6" i="10"/>
  <c r="G5" i="10"/>
  <c r="G265" i="9"/>
  <c r="G251" i="9"/>
  <c r="G239" i="9"/>
  <c r="G227" i="9"/>
  <c r="G215" i="9"/>
  <c r="G203" i="9"/>
  <c r="G191" i="9"/>
  <c r="G179" i="9"/>
  <c r="G167" i="9"/>
  <c r="G155" i="9"/>
  <c r="G143" i="9"/>
  <c r="G131" i="9"/>
  <c r="G119" i="9"/>
  <c r="G107" i="9"/>
  <c r="G95" i="9"/>
  <c r="G83" i="9"/>
  <c r="G71" i="9"/>
  <c r="G38" i="9"/>
  <c r="G3" i="9"/>
  <c r="C3" i="9"/>
  <c r="C2" i="9"/>
  <c r="G42" i="8"/>
  <c r="G41" i="8"/>
  <c r="G40" i="8"/>
  <c r="G39" i="8"/>
  <c r="G38" i="8"/>
  <c r="G37" i="8"/>
  <c r="G36" i="8"/>
  <c r="G35" i="8"/>
  <c r="G33" i="8"/>
  <c r="G32" i="8"/>
  <c r="G31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E17" i="8"/>
  <c r="G16" i="8"/>
  <c r="G14" i="8"/>
  <c r="G13" i="8"/>
  <c r="G12" i="8"/>
  <c r="G11" i="8"/>
  <c r="G8" i="8"/>
  <c r="G7" i="8"/>
  <c r="G6" i="8"/>
  <c r="G5" i="8"/>
  <c r="F6" i="8" l="1"/>
  <c r="F38" i="8" s="1"/>
  <c r="F42" i="8" s="1"/>
  <c r="H42" i="8" s="1"/>
  <c r="G59" i="9"/>
  <c r="G31" i="9"/>
  <c r="G16" i="9"/>
  <c r="G24" i="9"/>
  <c r="G46" i="9"/>
  <c r="G47" i="9"/>
  <c r="F38" i="10"/>
  <c r="F42" i="10" s="1"/>
  <c r="H42" i="10" s="1"/>
  <c r="G38" i="2"/>
  <c r="G253" i="9" l="1"/>
  <c r="G265" i="2"/>
  <c r="G24" i="2" l="1"/>
  <c r="G18" i="1" l="1"/>
  <c r="G5" i="1"/>
  <c r="A45" i="6" l="1"/>
  <c r="E20" i="6"/>
  <c r="G9" i="6" s="1"/>
  <c r="G41" i="6" s="1"/>
  <c r="G45" i="6" s="1"/>
  <c r="D20" i="6"/>
  <c r="F9" i="6" s="1"/>
  <c r="F41" i="6" s="1"/>
  <c r="F45" i="6" s="1"/>
  <c r="J49" i="7" l="1"/>
  <c r="I49" i="7"/>
  <c r="J286" i="7" l="1"/>
  <c r="I286" i="7"/>
  <c r="J285" i="7"/>
  <c r="I285" i="7"/>
  <c r="J284" i="7"/>
  <c r="I284" i="7"/>
  <c r="J283" i="7"/>
  <c r="I283" i="7"/>
  <c r="J282" i="7"/>
  <c r="I282" i="7"/>
  <c r="J281" i="7"/>
  <c r="I281" i="7"/>
  <c r="J280" i="7"/>
  <c r="I280" i="7"/>
  <c r="J279" i="7"/>
  <c r="I279" i="7"/>
  <c r="J278" i="7"/>
  <c r="I278" i="7"/>
  <c r="J277" i="7"/>
  <c r="J287" i="7" s="1"/>
  <c r="I277" i="7"/>
  <c r="I287" i="7" s="1"/>
  <c r="J271" i="7"/>
  <c r="I271" i="7"/>
  <c r="J270" i="7"/>
  <c r="I270" i="7"/>
  <c r="J269" i="7"/>
  <c r="I269" i="7"/>
  <c r="J268" i="7"/>
  <c r="I268" i="7"/>
  <c r="J267" i="7"/>
  <c r="I267" i="7"/>
  <c r="J266" i="7"/>
  <c r="I266" i="7"/>
  <c r="J265" i="7"/>
  <c r="I265" i="7"/>
  <c r="J264" i="7"/>
  <c r="I264" i="7"/>
  <c r="J263" i="7"/>
  <c r="I263" i="7"/>
  <c r="J262" i="7"/>
  <c r="J272" i="7" s="1"/>
  <c r="I262" i="7"/>
  <c r="I272" i="7" s="1"/>
  <c r="J258" i="7"/>
  <c r="I258" i="7"/>
  <c r="J257" i="7"/>
  <c r="I257" i="7"/>
  <c r="J256" i="7"/>
  <c r="I256" i="7"/>
  <c r="J255" i="7"/>
  <c r="I255" i="7"/>
  <c r="J254" i="7"/>
  <c r="I254" i="7"/>
  <c r="J253" i="7"/>
  <c r="I253" i="7"/>
  <c r="J252" i="7"/>
  <c r="I252" i="7"/>
  <c r="J251" i="7"/>
  <c r="I251" i="7"/>
  <c r="J250" i="7"/>
  <c r="I250" i="7"/>
  <c r="J249" i="7"/>
  <c r="J259" i="7" s="1"/>
  <c r="I249" i="7"/>
  <c r="I259" i="7" s="1"/>
  <c r="J245" i="7"/>
  <c r="I245" i="7"/>
  <c r="J244" i="7"/>
  <c r="I244" i="7"/>
  <c r="J243" i="7"/>
  <c r="I243" i="7"/>
  <c r="J242" i="7"/>
  <c r="I242" i="7"/>
  <c r="J241" i="7"/>
  <c r="I241" i="7"/>
  <c r="J240" i="7"/>
  <c r="I240" i="7"/>
  <c r="J239" i="7"/>
  <c r="I239" i="7"/>
  <c r="J238" i="7"/>
  <c r="I238" i="7"/>
  <c r="J237" i="7"/>
  <c r="I237" i="7"/>
  <c r="J236" i="7"/>
  <c r="J246" i="7" s="1"/>
  <c r="I236" i="7"/>
  <c r="I246" i="7" s="1"/>
  <c r="J232" i="7"/>
  <c r="I232" i="7"/>
  <c r="J231" i="7"/>
  <c r="I231" i="7"/>
  <c r="J230" i="7"/>
  <c r="I230" i="7"/>
  <c r="J229" i="7"/>
  <c r="I229" i="7"/>
  <c r="J228" i="7"/>
  <c r="I228" i="7"/>
  <c r="J227" i="7"/>
  <c r="I227" i="7"/>
  <c r="J226" i="7"/>
  <c r="I226" i="7"/>
  <c r="J225" i="7"/>
  <c r="I225" i="7"/>
  <c r="J224" i="7"/>
  <c r="I224" i="7"/>
  <c r="J223" i="7"/>
  <c r="J233" i="7" s="1"/>
  <c r="I223" i="7"/>
  <c r="I233" i="7" s="1"/>
  <c r="J219" i="7"/>
  <c r="I219" i="7"/>
  <c r="J218" i="7"/>
  <c r="I218" i="7"/>
  <c r="J217" i="7"/>
  <c r="I217" i="7"/>
  <c r="J216" i="7"/>
  <c r="I216" i="7"/>
  <c r="J215" i="7"/>
  <c r="I215" i="7"/>
  <c r="J214" i="7"/>
  <c r="I214" i="7"/>
  <c r="J213" i="7"/>
  <c r="I213" i="7"/>
  <c r="J212" i="7"/>
  <c r="I212" i="7"/>
  <c r="J211" i="7"/>
  <c r="I211" i="7"/>
  <c r="J210" i="7"/>
  <c r="J220" i="7" s="1"/>
  <c r="I210" i="7"/>
  <c r="I220" i="7" s="1"/>
  <c r="J206" i="7"/>
  <c r="I206" i="7"/>
  <c r="J205" i="7"/>
  <c r="I205" i="7"/>
  <c r="J204" i="7"/>
  <c r="I204" i="7"/>
  <c r="J203" i="7"/>
  <c r="I203" i="7"/>
  <c r="J202" i="7"/>
  <c r="I202" i="7"/>
  <c r="J201" i="7"/>
  <c r="I201" i="7"/>
  <c r="J200" i="7"/>
  <c r="I200" i="7"/>
  <c r="J199" i="7"/>
  <c r="I199" i="7"/>
  <c r="J198" i="7"/>
  <c r="I198" i="7"/>
  <c r="J197" i="7"/>
  <c r="J207" i="7" s="1"/>
  <c r="I197" i="7"/>
  <c r="I207" i="7" s="1"/>
  <c r="J193" i="7"/>
  <c r="I193" i="7"/>
  <c r="J192" i="7"/>
  <c r="I192" i="7"/>
  <c r="J191" i="7"/>
  <c r="I191" i="7"/>
  <c r="J190" i="7"/>
  <c r="I190" i="7"/>
  <c r="J189" i="7"/>
  <c r="I189" i="7"/>
  <c r="J188" i="7"/>
  <c r="I188" i="7"/>
  <c r="J187" i="7"/>
  <c r="I187" i="7"/>
  <c r="J186" i="7"/>
  <c r="I186" i="7"/>
  <c r="J185" i="7"/>
  <c r="I185" i="7"/>
  <c r="J184" i="7"/>
  <c r="J194" i="7" s="1"/>
  <c r="I184" i="7"/>
  <c r="I194" i="7" s="1"/>
  <c r="J180" i="7"/>
  <c r="I180" i="7"/>
  <c r="J179" i="7"/>
  <c r="I179" i="7"/>
  <c r="J178" i="7"/>
  <c r="I178" i="7"/>
  <c r="J177" i="7"/>
  <c r="I177" i="7"/>
  <c r="J176" i="7"/>
  <c r="I176" i="7"/>
  <c r="J175" i="7"/>
  <c r="I175" i="7"/>
  <c r="J174" i="7"/>
  <c r="I174" i="7"/>
  <c r="J173" i="7"/>
  <c r="I173" i="7"/>
  <c r="J172" i="7"/>
  <c r="I172" i="7"/>
  <c r="J171" i="7"/>
  <c r="J181" i="7" s="1"/>
  <c r="I171" i="7"/>
  <c r="I181" i="7" s="1"/>
  <c r="J167" i="7"/>
  <c r="I167" i="7"/>
  <c r="J166" i="7"/>
  <c r="I166" i="7"/>
  <c r="J165" i="7"/>
  <c r="I165" i="7"/>
  <c r="J164" i="7"/>
  <c r="I164" i="7"/>
  <c r="J163" i="7"/>
  <c r="I163" i="7"/>
  <c r="J162" i="7"/>
  <c r="I162" i="7"/>
  <c r="J161" i="7"/>
  <c r="I161" i="7"/>
  <c r="J160" i="7"/>
  <c r="I160" i="7"/>
  <c r="J159" i="7"/>
  <c r="I159" i="7"/>
  <c r="J158" i="7"/>
  <c r="J168" i="7" s="1"/>
  <c r="I158" i="7"/>
  <c r="I168" i="7" s="1"/>
  <c r="J154" i="7"/>
  <c r="I154" i="7"/>
  <c r="J153" i="7"/>
  <c r="I153" i="7"/>
  <c r="J152" i="7"/>
  <c r="I152" i="7"/>
  <c r="J151" i="7"/>
  <c r="I151" i="7"/>
  <c r="J150" i="7"/>
  <c r="I150" i="7"/>
  <c r="J149" i="7"/>
  <c r="I149" i="7"/>
  <c r="J148" i="7"/>
  <c r="I148" i="7"/>
  <c r="J147" i="7"/>
  <c r="I147" i="7"/>
  <c r="J146" i="7"/>
  <c r="I146" i="7"/>
  <c r="J145" i="7"/>
  <c r="J155" i="7" s="1"/>
  <c r="I145" i="7"/>
  <c r="I155" i="7" s="1"/>
  <c r="J141" i="7"/>
  <c r="I141" i="7"/>
  <c r="J140" i="7"/>
  <c r="I140" i="7"/>
  <c r="J139" i="7"/>
  <c r="I139" i="7"/>
  <c r="J138" i="7"/>
  <c r="I138" i="7"/>
  <c r="J137" i="7"/>
  <c r="I137" i="7"/>
  <c r="J136" i="7"/>
  <c r="I136" i="7"/>
  <c r="J135" i="7"/>
  <c r="I135" i="7"/>
  <c r="J134" i="7"/>
  <c r="I134" i="7"/>
  <c r="J133" i="7"/>
  <c r="I133" i="7"/>
  <c r="J132" i="7"/>
  <c r="J142" i="7" s="1"/>
  <c r="I132" i="7"/>
  <c r="I142" i="7" s="1"/>
  <c r="J128" i="7"/>
  <c r="I128" i="7"/>
  <c r="J127" i="7"/>
  <c r="I127" i="7"/>
  <c r="J126" i="7"/>
  <c r="I126" i="7"/>
  <c r="J125" i="7"/>
  <c r="I125" i="7"/>
  <c r="J124" i="7"/>
  <c r="I124" i="7"/>
  <c r="J123" i="7"/>
  <c r="I123" i="7"/>
  <c r="J122" i="7"/>
  <c r="I122" i="7"/>
  <c r="J121" i="7"/>
  <c r="I121" i="7"/>
  <c r="J120" i="7"/>
  <c r="I120" i="7"/>
  <c r="J119" i="7"/>
  <c r="J129" i="7" s="1"/>
  <c r="I119" i="7"/>
  <c r="I129" i="7" s="1"/>
  <c r="J115" i="7"/>
  <c r="I115" i="7"/>
  <c r="J114" i="7"/>
  <c r="I114" i="7"/>
  <c r="J113" i="7"/>
  <c r="I113" i="7"/>
  <c r="J112" i="7"/>
  <c r="I112" i="7"/>
  <c r="J111" i="7"/>
  <c r="I111" i="7"/>
  <c r="J110" i="7"/>
  <c r="I110" i="7"/>
  <c r="J109" i="7"/>
  <c r="I109" i="7"/>
  <c r="J108" i="7"/>
  <c r="I108" i="7"/>
  <c r="J107" i="7"/>
  <c r="I107" i="7"/>
  <c r="J106" i="7"/>
  <c r="J116" i="7" s="1"/>
  <c r="I106" i="7"/>
  <c r="I116" i="7" s="1"/>
  <c r="J102" i="7"/>
  <c r="I102" i="7"/>
  <c r="J101" i="7"/>
  <c r="I101" i="7"/>
  <c r="J100" i="7"/>
  <c r="I100" i="7"/>
  <c r="J99" i="7"/>
  <c r="I99" i="7"/>
  <c r="J98" i="7"/>
  <c r="I98" i="7"/>
  <c r="J97" i="7"/>
  <c r="I97" i="7"/>
  <c r="J96" i="7"/>
  <c r="I96" i="7"/>
  <c r="J95" i="7"/>
  <c r="I95" i="7"/>
  <c r="J94" i="7"/>
  <c r="I94" i="7"/>
  <c r="J93" i="7"/>
  <c r="I93" i="7"/>
  <c r="J89" i="7"/>
  <c r="I89" i="7"/>
  <c r="J88" i="7"/>
  <c r="I88" i="7"/>
  <c r="J87" i="7"/>
  <c r="I87" i="7"/>
  <c r="J86" i="7"/>
  <c r="I86" i="7"/>
  <c r="J85" i="7"/>
  <c r="I85" i="7"/>
  <c r="J84" i="7"/>
  <c r="I84" i="7"/>
  <c r="J83" i="7"/>
  <c r="I83" i="7"/>
  <c r="J82" i="7"/>
  <c r="I82" i="7"/>
  <c r="J81" i="7"/>
  <c r="I81" i="7"/>
  <c r="J80" i="7"/>
  <c r="J90" i="7" s="1"/>
  <c r="I80" i="7"/>
  <c r="I90" i="7" s="1"/>
  <c r="J67" i="7"/>
  <c r="I67" i="7"/>
  <c r="J54" i="7"/>
  <c r="I54" i="7"/>
  <c r="J76" i="7"/>
  <c r="I76" i="7"/>
  <c r="J75" i="7"/>
  <c r="I75" i="7"/>
  <c r="J74" i="7"/>
  <c r="I74" i="7"/>
  <c r="J73" i="7"/>
  <c r="I73" i="7"/>
  <c r="J72" i="7"/>
  <c r="I72" i="7"/>
  <c r="J71" i="7"/>
  <c r="I71" i="7"/>
  <c r="J70" i="7"/>
  <c r="I70" i="7"/>
  <c r="J69" i="7"/>
  <c r="I69" i="7"/>
  <c r="J68" i="7"/>
  <c r="I68" i="7"/>
  <c r="J63" i="7"/>
  <c r="I63" i="7"/>
  <c r="J62" i="7"/>
  <c r="I62" i="7"/>
  <c r="J61" i="7"/>
  <c r="I61" i="7"/>
  <c r="J60" i="7"/>
  <c r="I60" i="7"/>
  <c r="J59" i="7"/>
  <c r="I59" i="7"/>
  <c r="J58" i="7"/>
  <c r="I58" i="7"/>
  <c r="J57" i="7"/>
  <c r="I57" i="7"/>
  <c r="J56" i="7"/>
  <c r="I56" i="7"/>
  <c r="J55" i="7"/>
  <c r="I55" i="7"/>
  <c r="J47" i="7"/>
  <c r="I47" i="7"/>
  <c r="J46" i="7"/>
  <c r="I46" i="7"/>
  <c r="J45" i="7"/>
  <c r="I45" i="7"/>
  <c r="J44" i="7"/>
  <c r="I44" i="7"/>
  <c r="J32" i="7"/>
  <c r="I32" i="7"/>
  <c r="J31" i="7"/>
  <c r="I31" i="7"/>
  <c r="J30" i="7"/>
  <c r="I30" i="7"/>
  <c r="J29" i="7"/>
  <c r="I29" i="7"/>
  <c r="J28" i="7"/>
  <c r="I28" i="7"/>
  <c r="I64" i="7" l="1"/>
  <c r="I77" i="7"/>
  <c r="J64" i="7"/>
  <c r="J77" i="7"/>
  <c r="J3" i="7"/>
  <c r="C3" i="7"/>
  <c r="C2" i="7"/>
  <c r="C2" i="2" l="1"/>
  <c r="C3" i="2"/>
  <c r="G3" i="2"/>
  <c r="G3" i="6"/>
  <c r="C3" i="6"/>
  <c r="C2" i="6"/>
  <c r="J20" i="7" l="1"/>
  <c r="I20" i="7"/>
  <c r="H45" i="6" l="1"/>
  <c r="G38" i="1"/>
  <c r="J21" i="7" l="1"/>
  <c r="J22" i="7"/>
  <c r="J23" i="7"/>
  <c r="J24" i="7"/>
  <c r="I23" i="7"/>
  <c r="I24" i="7"/>
  <c r="I21" i="7"/>
  <c r="J50" i="7" l="1"/>
  <c r="I50" i="7"/>
  <c r="I103" i="7"/>
  <c r="J103" i="7"/>
  <c r="J25" i="7"/>
  <c r="I22" i="7"/>
  <c r="I25" i="7" s="1"/>
  <c r="J33" i="7" l="1"/>
  <c r="J51" i="7" s="1"/>
  <c r="J274" i="7" s="1"/>
  <c r="I33" i="7"/>
  <c r="I51" i="7" s="1"/>
  <c r="I274" i="7" s="1"/>
  <c r="G6" i="1" l="1"/>
  <c r="G8" i="1"/>
  <c r="G7" i="1"/>
  <c r="G31" i="2"/>
  <c r="E17" i="1"/>
  <c r="G17" i="1" l="1"/>
  <c r="F6" i="1"/>
  <c r="F38" i="1" s="1"/>
  <c r="G46" i="2"/>
  <c r="G47" i="2" s="1"/>
  <c r="G239" i="2" l="1"/>
  <c r="G215" i="2"/>
  <c r="G155" i="2"/>
  <c r="G131" i="2"/>
  <c r="G107" i="2"/>
  <c r="G95" i="2"/>
  <c r="G71" i="2"/>
  <c r="G251" i="2"/>
  <c r="G227" i="2"/>
  <c r="G203" i="2"/>
  <c r="G191" i="2"/>
  <c r="G179" i="2"/>
  <c r="G167" i="2"/>
  <c r="G143" i="2"/>
  <c r="G119" i="2"/>
  <c r="G83" i="2"/>
  <c r="G59" i="2"/>
  <c r="G16" i="2" l="1"/>
  <c r="G253" i="2" s="1"/>
  <c r="G12" i="1"/>
  <c r="G13" i="1"/>
  <c r="G14" i="1"/>
  <c r="G16" i="1"/>
  <c r="G11" i="1"/>
  <c r="G19" i="1" l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5" i="1"/>
  <c r="G36" i="1"/>
  <c r="G37" i="1"/>
  <c r="G40" i="1"/>
  <c r="G41" i="1"/>
  <c r="G39" i="1"/>
  <c r="F42" i="1" l="1"/>
  <c r="G42" i="1" l="1"/>
  <c r="H42" i="1" s="1"/>
</calcChain>
</file>

<file path=xl/sharedStrings.xml><?xml version="1.0" encoding="utf-8"?>
<sst xmlns="http://schemas.openxmlformats.org/spreadsheetml/2006/main" count="681" uniqueCount="186">
  <si>
    <t>Applicant Name:</t>
  </si>
  <si>
    <t>Concrete</t>
  </si>
  <si>
    <t>Masonry</t>
  </si>
  <si>
    <t>Metals</t>
  </si>
  <si>
    <t>Woods and Plastics</t>
  </si>
  <si>
    <t>Thermal</t>
  </si>
  <si>
    <t>Doors and Windows</t>
  </si>
  <si>
    <t>Finishes</t>
  </si>
  <si>
    <t>Specialties</t>
  </si>
  <si>
    <t>Equipment</t>
  </si>
  <si>
    <t>Furnishings</t>
  </si>
  <si>
    <t>Special Construction</t>
  </si>
  <si>
    <t>Conveying Systems</t>
  </si>
  <si>
    <t>Mechanical</t>
  </si>
  <si>
    <t>b.  Plumbing</t>
  </si>
  <si>
    <t>Electrical</t>
  </si>
  <si>
    <t>Cost/SF</t>
  </si>
  <si>
    <t>Project Name:</t>
  </si>
  <si>
    <t>TOTAL</t>
  </si>
  <si>
    <t>Date:</t>
  </si>
  <si>
    <t>Quantity</t>
  </si>
  <si>
    <t>Unit Cost</t>
  </si>
  <si>
    <t>Division 7: Thermal and Moisture Protection</t>
  </si>
  <si>
    <t>Total</t>
  </si>
  <si>
    <t>Division 1: General Requirements</t>
  </si>
  <si>
    <t>Division 1 Total</t>
  </si>
  <si>
    <t>Unit Measure</t>
  </si>
  <si>
    <t>Division 3: Concrete</t>
  </si>
  <si>
    <t>Division 4: Masonry</t>
  </si>
  <si>
    <t>Division 5: Metals</t>
  </si>
  <si>
    <t>Division 6: Wood and Plastics</t>
  </si>
  <si>
    <t>Division 6 Total</t>
  </si>
  <si>
    <t>Division 7 Total</t>
  </si>
  <si>
    <t>Division 8: Doors and Windows</t>
  </si>
  <si>
    <t>Division 2 Total</t>
  </si>
  <si>
    <t>Division 3 Total</t>
  </si>
  <si>
    <t>Division 4 Total</t>
  </si>
  <si>
    <t>Division 5 Total</t>
  </si>
  <si>
    <t>Division 8 Total</t>
  </si>
  <si>
    <t>Division 9: Finishes</t>
  </si>
  <si>
    <t>Division 9 Total</t>
  </si>
  <si>
    <t>Division 10: Specialties</t>
  </si>
  <si>
    <t>Division 10 Total</t>
  </si>
  <si>
    <t>Division 11: Equipment</t>
  </si>
  <si>
    <t>Division 11 Total</t>
  </si>
  <si>
    <t>Division 12: Furnishings</t>
  </si>
  <si>
    <t>Division 12 Total</t>
  </si>
  <si>
    <t>Division 13: Special Construction</t>
  </si>
  <si>
    <t>Division 13 Total</t>
  </si>
  <si>
    <t>Division 14: Conveying System</t>
  </si>
  <si>
    <t>Division 14 Total</t>
  </si>
  <si>
    <t>Division 15A Total</t>
  </si>
  <si>
    <t>Division 15B: Plumbing</t>
  </si>
  <si>
    <t>Division 15B Total</t>
  </si>
  <si>
    <t>Division 15C Total</t>
  </si>
  <si>
    <t>Division 15C: Sprinklers</t>
  </si>
  <si>
    <t>Division 16A Total</t>
  </si>
  <si>
    <t>Division 16B Total</t>
  </si>
  <si>
    <t>Drawing Title</t>
  </si>
  <si>
    <t>Drawing Number</t>
  </si>
  <si>
    <t>Date</t>
  </si>
  <si>
    <t>Overall Gross SF:</t>
  </si>
  <si>
    <t>Attachment B2  -  Construction Cost Estimate Summary - Residential</t>
  </si>
  <si>
    <t>Attachment B2  -  Construction Cost Estimate Worksheet - Residential</t>
  </si>
  <si>
    <t>Attachment B2  -  Construction Cost Estimate Summary - Project Summary</t>
  </si>
  <si>
    <t>Builder's Overhead</t>
  </si>
  <si>
    <t>Builder's Profit</t>
  </si>
  <si>
    <t>Construction Cost Estimate Worksheet Subtotal</t>
  </si>
  <si>
    <t>Attachment B2  -  Construction Cost Estimate Summary - Nonresidential</t>
  </si>
  <si>
    <t xml:space="preserve">  Insurance &amp; Bonds</t>
  </si>
  <si>
    <t>Insurance and Bonds</t>
  </si>
  <si>
    <t>2a</t>
  </si>
  <si>
    <t>2b</t>
  </si>
  <si>
    <t>2c</t>
  </si>
  <si>
    <t>Mold Remediation</t>
  </si>
  <si>
    <t>Radon Mitigation</t>
  </si>
  <si>
    <t>Asbestos Remediation</t>
  </si>
  <si>
    <t>Lead Remediation</t>
  </si>
  <si>
    <t>Local Wage Rate</t>
  </si>
  <si>
    <t>Local Wage</t>
  </si>
  <si>
    <t>On-Site Work</t>
  </si>
  <si>
    <t>Off-Site Work</t>
  </si>
  <si>
    <t>General Requirements</t>
  </si>
  <si>
    <t xml:space="preserve">                  b.  Mod Number:</t>
  </si>
  <si>
    <t xml:space="preserve">                  c.  Rate Type:</t>
  </si>
  <si>
    <t xml:space="preserve">                  a.  Decision Number:</t>
  </si>
  <si>
    <t>(Local Wages)</t>
  </si>
  <si>
    <t>(DBA Wages)</t>
  </si>
  <si>
    <t xml:space="preserve">                        </t>
  </si>
  <si>
    <t xml:space="preserve">     b.  Plumbing</t>
  </si>
  <si>
    <t xml:space="preserve">Davis-Bacon Rate </t>
  </si>
  <si>
    <t>Submitted Drawings</t>
  </si>
  <si>
    <t>c.  Fire Protection / Sprinklers</t>
  </si>
  <si>
    <t>a.  Electrical Power / Lighting</t>
  </si>
  <si>
    <t>General Conditions</t>
  </si>
  <si>
    <t>Check DBA box in the next cell and complete DBA tabs if costs are based on Davis Bacon Act wage rates</t>
  </si>
  <si>
    <t>Division 15C: Fire Protection / Sprinklers</t>
  </si>
  <si>
    <t>Division 16A: Electrical Power / Lighting</t>
  </si>
  <si>
    <t>On-Site Work - 2a (subtotal)</t>
  </si>
  <si>
    <t>Off-Site Work - 2b (subtotal)</t>
  </si>
  <si>
    <t>Site Work, Demo &amp; Env Remd (sum 2a thru 2d)</t>
  </si>
  <si>
    <t xml:space="preserve">  2d.  Environmental Remediation Subtotal </t>
  </si>
  <si>
    <t>2a.  On-Site Work Subtotal</t>
  </si>
  <si>
    <t>2b.  Off-Site Work Subtotal</t>
  </si>
  <si>
    <t>2c. Demolition Subtotal</t>
  </si>
  <si>
    <r>
      <t>2d</t>
    </r>
    <r>
      <rPr>
        <b/>
        <sz val="10"/>
        <color theme="3"/>
        <rFont val="Arial"/>
        <family val="2"/>
      </rPr>
      <t xml:space="preserve">.  </t>
    </r>
    <r>
      <rPr>
        <b/>
        <sz val="10"/>
        <rFont val="Arial"/>
        <family val="2"/>
      </rPr>
      <t>Environmental Remediation Summary:</t>
    </r>
  </si>
  <si>
    <t>Division 2: Site Work, Demolition and Environmental Remediation</t>
  </si>
  <si>
    <t>2d</t>
  </si>
  <si>
    <t>Demolition - 2c (subtotal)</t>
  </si>
  <si>
    <t>Demolition - indicate if demolition costs include environmental remediation</t>
  </si>
  <si>
    <t>General Conditions Total</t>
  </si>
  <si>
    <t>Attachment B2  -  Construction Cost Estimate Worksheet - Nonresidential</t>
  </si>
  <si>
    <t>Sum Gross SF:</t>
  </si>
  <si>
    <t>Resid Gross SF:</t>
  </si>
  <si>
    <t>Non-R Gross SF:</t>
  </si>
  <si>
    <r>
      <t xml:space="preserve">     2d</t>
    </r>
    <r>
      <rPr>
        <b/>
        <sz val="9"/>
        <color theme="3"/>
        <rFont val="Arial"/>
        <family val="2"/>
      </rPr>
      <t xml:space="preserve">.  </t>
    </r>
    <r>
      <rPr>
        <b/>
        <sz val="9"/>
        <rFont val="Arial"/>
        <family val="2"/>
      </rPr>
      <t>Environmental Remd Sum:</t>
    </r>
  </si>
  <si>
    <t xml:space="preserve">     2d.  Environmental Remd Subtotal </t>
  </si>
  <si>
    <t xml:space="preserve">     c.  Demolition Subtotal</t>
  </si>
  <si>
    <t xml:space="preserve">     a.  On-Site Work Subtotal</t>
  </si>
  <si>
    <t xml:space="preserve">     b.  Off-Site Work Subtotal</t>
  </si>
  <si>
    <t>Site Work, etc.  (total of 2a thru 2d)</t>
  </si>
  <si>
    <t>Total Construction Cost - utilizing local wage rates</t>
  </si>
  <si>
    <t>Total Construction Cost - utilizing Davis-Bacon Act wage rates</t>
  </si>
  <si>
    <t>Attachment B2 - Davis-Bacon Act Wage Rate Summary</t>
  </si>
  <si>
    <t xml:space="preserve">David-Bacon Act Wage Rate Information  </t>
  </si>
  <si>
    <t xml:space="preserve">     c.  Fire Protection / Sprinklers</t>
  </si>
  <si>
    <t xml:space="preserve">     a.  Electrical Power / Lighting</t>
  </si>
  <si>
    <t>2a. On-Site Work</t>
  </si>
  <si>
    <t>2b. Off-Site Work</t>
  </si>
  <si>
    <t>2c. Demolitioin</t>
  </si>
  <si>
    <t>2d. Environmental Remediation (Subtotal)</t>
  </si>
  <si>
    <t>Attachment B2 - Davis-Bacon Act Wage Rate Worksheet</t>
  </si>
  <si>
    <t>Labor/hr</t>
  </si>
  <si>
    <t>Total Labor</t>
  </si>
  <si>
    <t>DBA Wage</t>
  </si>
  <si>
    <t>Cost</t>
  </si>
  <si>
    <t>Material</t>
  </si>
  <si>
    <t>b.  Fire Alarm / Security / Comm, etc</t>
  </si>
  <si>
    <t>Transfer the above costs to the corresponding cells on the summary sheet tab</t>
  </si>
  <si>
    <t>Division 14: Conveying Systems</t>
  </si>
  <si>
    <t>Division 16B: Fire Alarm / Security / Communication, etc.</t>
  </si>
  <si>
    <t xml:space="preserve">     b.  Fire Alarm / Security / Comm, etc</t>
  </si>
  <si>
    <t>Total Cost: Labor + Mats</t>
  </si>
  <si>
    <t>Environmental Remediation - 2d (subtotal)</t>
  </si>
  <si>
    <t>Division 16B: Fire Alarm / Security / Comm., etc.</t>
  </si>
  <si>
    <t>a.  Heating / AC / Ventilation</t>
  </si>
  <si>
    <t>d.1</t>
  </si>
  <si>
    <t>Other: bldg or site - please indicate</t>
  </si>
  <si>
    <t>d.2</t>
  </si>
  <si>
    <t>d.3</t>
  </si>
  <si>
    <t>d.4</t>
  </si>
  <si>
    <t>d.5</t>
  </si>
  <si>
    <t>d.6</t>
  </si>
  <si>
    <t>Other: building or site - please indicate</t>
  </si>
  <si>
    <t>Division 2 Total (2a + 2b +2c + 2d)</t>
  </si>
  <si>
    <t>Division 15A: Heating / Air Conditioning / Ventilation</t>
  </si>
  <si>
    <t>Other: bldg or site: please indicate</t>
  </si>
  <si>
    <t>Asbestos Remd</t>
  </si>
  <si>
    <t xml:space="preserve"> Mold Remediation</t>
  </si>
  <si>
    <t xml:space="preserve">               d.1</t>
  </si>
  <si>
    <t xml:space="preserve">               d.2</t>
  </si>
  <si>
    <t xml:space="preserve">               d.3</t>
  </si>
  <si>
    <t xml:space="preserve">               d.4</t>
  </si>
  <si>
    <t xml:space="preserve">               d.5</t>
  </si>
  <si>
    <t xml:space="preserve">               d.6</t>
  </si>
  <si>
    <t>Other: please indicate</t>
  </si>
  <si>
    <t xml:space="preserve">     a.  Heating / AC / Ventilation</t>
  </si>
  <si>
    <t>Division 15A: Heating / AC / Ventilation</t>
  </si>
  <si>
    <r>
      <t xml:space="preserve">See the Office of Finance and Development's Capital Programs Manual for limits to </t>
    </r>
    <r>
      <rPr>
        <b/>
        <sz val="10"/>
        <color rgb="FF0070C0"/>
        <rFont val="Arial"/>
        <family val="2"/>
      </rPr>
      <t>General Conditions</t>
    </r>
    <r>
      <rPr>
        <b/>
        <sz val="10"/>
        <color theme="1"/>
        <rFont val="Arial"/>
        <family val="2"/>
      </rPr>
      <t>, Builder's Overhead, and Builder's Profit</t>
    </r>
  </si>
  <si>
    <r>
      <t xml:space="preserve">See the Office of Finance and Development's Capital Programs Manual for limits to </t>
    </r>
    <r>
      <rPr>
        <b/>
        <sz val="10"/>
        <color rgb="FF0070C0"/>
        <rFont val="Arial"/>
        <family val="2"/>
      </rPr>
      <t>General Conditions</t>
    </r>
    <r>
      <rPr>
        <b/>
        <sz val="10"/>
        <rFont val="Arial"/>
        <family val="2"/>
      </rPr>
      <t>, Builder's Overhead, and Builder's Profit</t>
    </r>
  </si>
  <si>
    <r>
      <t>See the Office of Finance and Development's Capital Programs Manual for limits to</t>
    </r>
    <r>
      <rPr>
        <b/>
        <sz val="10"/>
        <color rgb="FF0070C0"/>
        <rFont val="Arial"/>
        <family val="2"/>
      </rPr>
      <t xml:space="preserve"> General Conditions</t>
    </r>
    <r>
      <rPr>
        <b/>
        <sz val="10"/>
        <color theme="1"/>
        <rFont val="Arial"/>
        <family val="2"/>
      </rPr>
      <t>, Builder's Overhead, and Builder's Profit</t>
    </r>
  </si>
  <si>
    <r>
      <t xml:space="preserve">See the Office of Finance and Development's Capital  Programs Manual for limits to </t>
    </r>
    <r>
      <rPr>
        <b/>
        <sz val="9"/>
        <color rgb="FF0070C0"/>
        <rFont val="Arial"/>
        <family val="2"/>
      </rPr>
      <t>General Conditions</t>
    </r>
    <r>
      <rPr>
        <b/>
        <sz val="9"/>
        <color theme="1"/>
        <rFont val="Arial"/>
        <family val="2"/>
      </rPr>
      <t>, Builder's Overhead, and Builder's Profit</t>
    </r>
  </si>
  <si>
    <t>Other bldg. or site:</t>
  </si>
  <si>
    <r>
      <t xml:space="preserve">Environmental Remediation </t>
    </r>
    <r>
      <rPr>
        <sz val="10"/>
        <color rgb="FF0070C0"/>
        <rFont val="Arial"/>
        <family val="2"/>
      </rPr>
      <t>- indicate if environmental remediation costs include demolition</t>
    </r>
  </si>
  <si>
    <r>
      <rPr>
        <sz val="10"/>
        <rFont val="Arial"/>
        <family val="2"/>
      </rPr>
      <t>Environmental Remediation</t>
    </r>
    <r>
      <rPr>
        <sz val="10"/>
        <color rgb="FF0070C0"/>
        <rFont val="Arial"/>
        <family val="2"/>
      </rPr>
      <t xml:space="preserve"> - indicate if environmental remediation costs include demolition</t>
    </r>
  </si>
  <si>
    <t>Project/Bldg Name:</t>
  </si>
  <si>
    <r>
      <rPr>
        <b/>
        <sz val="10"/>
        <rFont val="Arial"/>
        <family val="2"/>
      </rPr>
      <t>Cost
(</t>
    </r>
    <r>
      <rPr>
        <sz val="10"/>
        <rFont val="Arial"/>
        <family val="2"/>
      </rPr>
      <t>from worksheets)</t>
    </r>
  </si>
  <si>
    <t>Subtotal  (eq worksht subtotal)</t>
  </si>
  <si>
    <r>
      <t>Proj</t>
    </r>
    <r>
      <rPr>
        <sz val="10"/>
        <rFont val="Arial"/>
        <family val="2"/>
      </rPr>
      <t>ect/Bldg</t>
    </r>
    <r>
      <rPr>
        <sz val="10"/>
        <color theme="1"/>
        <rFont val="Arial"/>
        <family val="2"/>
      </rPr>
      <t xml:space="preserve"> Name:</t>
    </r>
  </si>
  <si>
    <r>
      <t>Proje</t>
    </r>
    <r>
      <rPr>
        <sz val="10"/>
        <rFont val="Arial"/>
        <family val="2"/>
      </rPr>
      <t>ct/Bldg</t>
    </r>
    <r>
      <rPr>
        <sz val="10"/>
        <color theme="1"/>
        <rFont val="Arial"/>
        <family val="2"/>
      </rPr>
      <t xml:space="preserve"> Name:</t>
    </r>
  </si>
  <si>
    <r>
      <rPr>
        <b/>
        <sz val="10"/>
        <rFont val="Arial"/>
        <family val="2"/>
      </rPr>
      <t>Cost
(</t>
    </r>
    <r>
      <rPr>
        <sz val="10"/>
        <rFont val="Arial"/>
        <family val="2"/>
      </rPr>
      <t>from worksheets</t>
    </r>
    <r>
      <rPr>
        <sz val="10"/>
        <color rgb="FF0070C0"/>
        <rFont val="Arial"/>
        <family val="2"/>
      </rPr>
      <t>)</t>
    </r>
  </si>
  <si>
    <r>
      <t>Subtot</t>
    </r>
    <r>
      <rPr>
        <b/>
        <sz val="10"/>
        <rFont val="Arial"/>
        <family val="2"/>
      </rPr>
      <t>al  (eq worksht subtotal</t>
    </r>
    <r>
      <rPr>
        <b/>
        <sz val="10"/>
        <color rgb="FF0070C0"/>
        <rFont val="Arial"/>
        <family val="2"/>
      </rPr>
      <t>)</t>
    </r>
  </si>
  <si>
    <r>
      <t>Subtot</t>
    </r>
    <r>
      <rPr>
        <b/>
        <sz val="10"/>
        <rFont val="Arial"/>
        <family val="2"/>
      </rPr>
      <t>al (eq wrkshts subtotals)</t>
    </r>
  </si>
  <si>
    <r>
      <t>Pr</t>
    </r>
    <r>
      <rPr>
        <sz val="9"/>
        <rFont val="Arial"/>
        <family val="2"/>
      </rPr>
      <t xml:space="preserve">oj/Bldg </t>
    </r>
    <r>
      <rPr>
        <sz val="9"/>
        <color theme="1"/>
        <rFont val="Arial"/>
        <family val="2"/>
      </rPr>
      <t>Name:</t>
    </r>
  </si>
  <si>
    <r>
      <t>Subto</t>
    </r>
    <r>
      <rPr>
        <b/>
        <sz val="9"/>
        <rFont val="Arial"/>
        <family val="2"/>
      </rPr>
      <t>tal (eq worksht subtotal</t>
    </r>
    <r>
      <rPr>
        <b/>
        <sz val="9"/>
        <color theme="1"/>
        <rFont val="Arial"/>
        <family val="2"/>
      </rPr>
      <t>)</t>
    </r>
  </si>
  <si>
    <t>Number of Stories: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</si>
</sst>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&quot;$&quot;#,##0"/>
    <numFmt numFmtId="167" formatCode="[$-409]mmmm\ d\,\ yyyy;@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3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b/>
      <sz val="8.75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b/>
      <sz val="11"/>
      <name val="Calibri"/>
      <family val="2"/>
      <scheme val="minor"/>
    </font>
    <font>
      <b/>
      <sz val="9"/>
      <color rgb="FF0070C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b/>
      <sz val="12"/>
      <color rgb="FF0070C0"/>
      <name val="Arial"/>
      <family val="2"/>
    </font>
    <font>
      <b/>
      <sz val="12"/>
      <color rgb="FF0070C0"/>
      <name val="Calibri"/>
      <family val="2"/>
      <scheme val="minor"/>
    </font>
    <font>
      <sz val="12"/>
      <color rgb="FF0070C0"/>
      <name val="Arial"/>
      <family val="2"/>
    </font>
    <font>
      <i/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i/>
      <sz val="10"/>
      <color theme="1"/>
      <name val="Arial"/>
      <family val="2"/>
    </font>
    <font>
      <sz val="9"/>
      <color rgb="FF00B0F0"/>
      <name val="Arial"/>
      <family val="2"/>
    </font>
    <font>
      <sz val="10"/>
      <color rgb="FF00B0F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rgb="FF00B0F0"/>
      </left>
      <right style="double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double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double">
        <color rgb="FF00B0F0"/>
      </right>
      <top/>
      <bottom style="thin">
        <color rgb="FF00B0F0"/>
      </bottom>
      <diagonal/>
    </border>
    <border>
      <left/>
      <right style="double">
        <color rgb="FF00B0F0"/>
      </right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/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/>
      <right style="medium">
        <color rgb="FF00B0F0"/>
      </right>
      <top/>
      <bottom style="thin">
        <color rgb="FF00B0F0"/>
      </bottom>
      <diagonal/>
    </border>
    <border>
      <left/>
      <right style="double">
        <color rgb="FF00B0F0"/>
      </right>
      <top/>
      <bottom style="thin">
        <color rgb="FF00B0F0"/>
      </bottom>
      <diagonal/>
    </border>
    <border>
      <left/>
      <right style="double">
        <color rgb="FF00B0F0"/>
      </right>
      <top style="thin">
        <color rgb="FF00B0F0"/>
      </top>
      <bottom style="thin">
        <color rgb="FF00B0F0"/>
      </bottom>
      <diagonal/>
    </border>
    <border>
      <left/>
      <right style="double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double">
        <color rgb="FF00B0F0"/>
      </right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double">
        <color rgb="FF00B0F0"/>
      </right>
      <top style="medium">
        <color rgb="FF00B0F0"/>
      </top>
      <bottom style="thin">
        <color rgb="FF00B0F0"/>
      </bottom>
      <diagonal/>
    </border>
    <border>
      <left style="double">
        <color rgb="FF00B0F0"/>
      </left>
      <right style="double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 style="double">
        <color rgb="FF00B0F0"/>
      </left>
      <right style="double">
        <color rgb="FF00B0F0"/>
      </right>
      <top style="thin">
        <color rgb="FF00B0F0"/>
      </top>
      <bottom style="thin">
        <color rgb="FF00B0F0"/>
      </bottom>
      <diagonal/>
    </border>
    <border>
      <left style="double">
        <color rgb="FF00B0F0"/>
      </left>
      <right style="double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/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dashed">
        <color theme="1"/>
      </top>
      <bottom style="thin">
        <color theme="1"/>
      </bottom>
      <diagonal/>
    </border>
    <border>
      <left/>
      <right/>
      <top style="dashed">
        <color theme="1"/>
      </top>
      <bottom style="thin">
        <color theme="1"/>
      </bottom>
      <diagonal/>
    </border>
    <border>
      <left/>
      <right style="thin">
        <color theme="1"/>
      </right>
      <top style="dashed">
        <color theme="1"/>
      </top>
      <bottom style="thin">
        <color theme="1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2" fillId="0" borderId="0"/>
    <xf numFmtId="44" fontId="31" fillId="0" borderId="0" applyFont="0" applyFill="0" applyBorder="0" applyAlignment="0" applyProtection="0"/>
  </cellStyleXfs>
  <cellXfs count="641">
    <xf numFmtId="0" fontId="0" fillId="0" borderId="0" xfId="0"/>
    <xf numFmtId="0" fontId="4" fillId="0" borderId="0" xfId="0" applyFont="1"/>
    <xf numFmtId="0" fontId="4" fillId="0" borderId="0" xfId="0" quotePrefix="1" applyFont="1"/>
    <xf numFmtId="7" fontId="4" fillId="0" borderId="0" xfId="0" applyNumberFormat="1" applyFont="1"/>
    <xf numFmtId="0" fontId="4" fillId="0" borderId="0" xfId="0" quotePrefix="1" applyFont="1" applyAlignment="1">
      <alignment horizontal="right" indent="1"/>
    </xf>
    <xf numFmtId="0" fontId="4" fillId="0" borderId="0" xfId="0" applyFont="1" applyAlignment="1">
      <alignment vertical="center"/>
    </xf>
    <xf numFmtId="39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7" fontId="5" fillId="0" borderId="0" xfId="0" applyNumberFormat="1" applyFont="1" applyAlignment="1">
      <alignment vertical="center"/>
    </xf>
    <xf numFmtId="7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39" fontId="6" fillId="0" borderId="0" xfId="0" applyNumberFormat="1" applyFont="1" applyAlignment="1">
      <alignment vertical="center"/>
    </xf>
    <xf numFmtId="164" fontId="4" fillId="0" borderId="23" xfId="0" applyNumberFormat="1" applyFont="1" applyFill="1" applyBorder="1" applyAlignment="1" applyProtection="1">
      <alignment horizontal="right" indent="2"/>
      <protection locked="0"/>
    </xf>
    <xf numFmtId="7" fontId="4" fillId="3" borderId="1" xfId="0" applyNumberFormat="1" applyFont="1" applyFill="1" applyBorder="1" applyAlignment="1">
      <alignment vertical="center"/>
    </xf>
    <xf numFmtId="39" fontId="4" fillId="3" borderId="1" xfId="0" applyNumberFormat="1" applyFont="1" applyFill="1" applyBorder="1" applyAlignment="1">
      <alignment vertical="center"/>
    </xf>
    <xf numFmtId="0" fontId="11" fillId="0" borderId="0" xfId="0" applyFont="1" applyFill="1" applyBorder="1" applyProtection="1"/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/>
    <xf numFmtId="0" fontId="13" fillId="2" borderId="1" xfId="0" applyFont="1" applyFill="1" applyBorder="1" applyAlignment="1" applyProtection="1">
      <alignment horizontal="right" vertical="center" indent="1"/>
    </xf>
    <xf numFmtId="39" fontId="4" fillId="3" borderId="16" xfId="0" applyNumberFormat="1" applyFont="1" applyFill="1" applyBorder="1" applyAlignment="1" applyProtection="1">
      <alignment vertical="center"/>
    </xf>
    <xf numFmtId="39" fontId="4" fillId="3" borderId="9" xfId="0" applyNumberFormat="1" applyFont="1" applyFill="1" applyBorder="1" applyAlignment="1" applyProtection="1">
      <alignment vertical="center"/>
    </xf>
    <xf numFmtId="164" fontId="4" fillId="5" borderId="23" xfId="0" applyNumberFormat="1" applyFont="1" applyFill="1" applyBorder="1" applyAlignment="1" applyProtection="1">
      <alignment horizontal="right" indent="2"/>
    </xf>
    <xf numFmtId="7" fontId="4" fillId="3" borderId="15" xfId="0" applyNumberFormat="1" applyFont="1" applyFill="1" applyBorder="1" applyAlignment="1" applyProtection="1">
      <alignment vertical="center"/>
    </xf>
    <xf numFmtId="0" fontId="4" fillId="0" borderId="1" xfId="0" quotePrefix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Fill="1" applyAlignment="1" applyProtection="1"/>
    <xf numFmtId="44" fontId="4" fillId="0" borderId="0" xfId="0" applyNumberFormat="1" applyFont="1" applyFill="1" applyAlignment="1" applyProtection="1"/>
    <xf numFmtId="44" fontId="4" fillId="0" borderId="0" xfId="0" applyNumberFormat="1" applyFont="1" applyFill="1" applyProtection="1"/>
    <xf numFmtId="0" fontId="13" fillId="0" borderId="0" xfId="0" applyFont="1" applyFill="1" applyProtection="1"/>
    <xf numFmtId="165" fontId="13" fillId="0" borderId="1" xfId="0" applyNumberFormat="1" applyFont="1" applyFill="1" applyBorder="1" applyAlignment="1" applyProtection="1">
      <alignment vertical="center"/>
      <protection locked="0"/>
    </xf>
    <xf numFmtId="165" fontId="4" fillId="0" borderId="0" xfId="0" applyNumberFormat="1" applyFont="1" applyFill="1" applyAlignment="1" applyProtection="1"/>
    <xf numFmtId="165" fontId="4" fillId="0" borderId="0" xfId="0" applyNumberFormat="1" applyFont="1" applyFill="1" applyProtection="1"/>
    <xf numFmtId="0" fontId="4" fillId="0" borderId="0" xfId="0" applyFont="1" applyFill="1" applyBorder="1" applyProtection="1"/>
    <xf numFmtId="0" fontId="4" fillId="0" borderId="1" xfId="0" quotePrefix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Alignment="1">
      <alignment horizontal="left" vertical="top"/>
    </xf>
    <xf numFmtId="7" fontId="4" fillId="0" borderId="0" xfId="0" applyNumberFormat="1" applyFont="1" applyAlignment="1">
      <alignment horizontal="left" vertical="top"/>
    </xf>
    <xf numFmtId="39" fontId="4" fillId="0" borderId="0" xfId="0" applyNumberFormat="1" applyFont="1" applyAlignment="1">
      <alignment horizontal="left" vertical="top"/>
    </xf>
    <xf numFmtId="39" fontId="6" fillId="0" borderId="0" xfId="0" applyNumberFormat="1" applyFont="1" applyAlignment="1">
      <alignment horizontal="left" vertical="top"/>
    </xf>
    <xf numFmtId="0" fontId="4" fillId="0" borderId="0" xfId="0" quotePrefix="1" applyFont="1" applyAlignment="1">
      <alignment horizontal="left" vertical="top"/>
    </xf>
    <xf numFmtId="7" fontId="4" fillId="0" borderId="0" xfId="0" applyNumberFormat="1" applyFont="1" applyBorder="1" applyAlignment="1">
      <alignment horizontal="left" vertical="top"/>
    </xf>
    <xf numFmtId="7" fontId="5" fillId="0" borderId="0" xfId="0" applyNumberFormat="1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165" fontId="13" fillId="6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/>
    <xf numFmtId="165" fontId="4" fillId="0" borderId="1" xfId="0" applyNumberFormat="1" applyFont="1" applyFill="1" applyBorder="1" applyProtection="1"/>
    <xf numFmtId="165" fontId="13" fillId="0" borderId="2" xfId="0" applyNumberFormat="1" applyFont="1" applyFill="1" applyBorder="1" applyAlignment="1" applyProtection="1">
      <alignment vertical="center"/>
      <protection locked="0"/>
    </xf>
    <xf numFmtId="165" fontId="12" fillId="6" borderId="37" xfId="1" applyNumberFormat="1" applyFont="1" applyFill="1" applyBorder="1" applyAlignment="1" applyProtection="1">
      <alignment horizontal="center" vertical="center" wrapText="1"/>
    </xf>
    <xf numFmtId="165" fontId="13" fillId="0" borderId="37" xfId="0" applyNumberFormat="1" applyFont="1" applyFill="1" applyBorder="1" applyAlignment="1" applyProtection="1">
      <alignment vertical="center" wrapText="1"/>
      <protection locked="0"/>
    </xf>
    <xf numFmtId="166" fontId="13" fillId="0" borderId="36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32" xfId="0" quotePrefix="1" applyFont="1" applyFill="1" applyBorder="1" applyAlignment="1" applyProtection="1">
      <alignment horizontal="right" vertical="center" indent="1"/>
    </xf>
    <xf numFmtId="0" fontId="4" fillId="3" borderId="33" xfId="0" quotePrefix="1" applyFont="1" applyFill="1" applyBorder="1" applyAlignment="1" applyProtection="1">
      <alignment horizontal="right" vertical="center" indent="1"/>
    </xf>
    <xf numFmtId="0" fontId="0" fillId="3" borderId="19" xfId="0" applyFill="1" applyBorder="1" applyAlignment="1" applyProtection="1">
      <alignment horizontal="left"/>
    </xf>
    <xf numFmtId="165" fontId="12" fillId="6" borderId="17" xfId="1" applyNumberFormat="1" applyFont="1" applyFill="1" applyBorder="1" applyAlignment="1" applyProtection="1">
      <alignment horizontal="center" vertical="center" wrapText="1"/>
    </xf>
    <xf numFmtId="165" fontId="13" fillId="0" borderId="36" xfId="0" applyNumberFormat="1" applyFont="1" applyFill="1" applyBorder="1" applyAlignment="1" applyProtection="1">
      <alignment horizontal="right" vertical="center" wrapText="1"/>
      <protection locked="0"/>
    </xf>
    <xf numFmtId="165" fontId="13" fillId="0" borderId="17" xfId="0" applyNumberFormat="1" applyFont="1" applyFill="1" applyBorder="1" applyAlignment="1" applyProtection="1">
      <alignment vertical="center" wrapText="1"/>
      <protection locked="0"/>
    </xf>
    <xf numFmtId="165" fontId="13" fillId="0" borderId="36" xfId="0" applyNumberFormat="1" applyFont="1" applyFill="1" applyBorder="1" applyAlignment="1" applyProtection="1">
      <alignment vertical="center" wrapText="1"/>
      <protection locked="0"/>
    </xf>
    <xf numFmtId="165" fontId="13" fillId="3" borderId="37" xfId="0" applyNumberFormat="1" applyFont="1" applyFill="1" applyBorder="1" applyProtection="1"/>
    <xf numFmtId="165" fontId="13" fillId="3" borderId="1" xfId="0" applyNumberFormat="1" applyFont="1" applyFill="1" applyBorder="1" applyAlignment="1" applyProtection="1">
      <alignment wrapText="1"/>
    </xf>
    <xf numFmtId="165" fontId="4" fillId="0" borderId="1" xfId="0" applyNumberFormat="1" applyFont="1" applyFill="1" applyBorder="1" applyAlignment="1" applyProtection="1">
      <alignment vertical="center" shrinkToFit="1"/>
      <protection locked="0"/>
    </xf>
    <xf numFmtId="165" fontId="4" fillId="0" borderId="13" xfId="0" applyNumberFormat="1" applyFont="1" applyFill="1" applyBorder="1" applyAlignment="1" applyProtection="1">
      <alignment vertical="center" shrinkToFit="1"/>
      <protection locked="0"/>
    </xf>
    <xf numFmtId="165" fontId="4" fillId="0" borderId="10" xfId="0" applyNumberFormat="1" applyFont="1" applyFill="1" applyBorder="1" applyAlignment="1" applyProtection="1">
      <alignment vertical="center" shrinkToFit="1"/>
      <protection locked="0"/>
    </xf>
    <xf numFmtId="165" fontId="4" fillId="3" borderId="14" xfId="0" applyNumberFormat="1" applyFont="1" applyFill="1" applyBorder="1" applyAlignment="1">
      <alignment vertical="center" shrinkToFit="1"/>
    </xf>
    <xf numFmtId="0" fontId="13" fillId="2" borderId="10" xfId="0" applyFont="1" applyFill="1" applyBorder="1" applyAlignment="1">
      <alignment horizontal="right" vertical="center" indent="1"/>
    </xf>
    <xf numFmtId="0" fontId="13" fillId="2" borderId="41" xfId="0" applyFont="1" applyFill="1" applyBorder="1" applyAlignment="1" applyProtection="1">
      <alignment horizontal="right" vertical="center"/>
    </xf>
    <xf numFmtId="0" fontId="13" fillId="2" borderId="41" xfId="0" applyFont="1" applyFill="1" applyBorder="1" applyAlignment="1">
      <alignment horizontal="right" vertical="center"/>
    </xf>
    <xf numFmtId="164" fontId="4" fillId="5" borderId="41" xfId="0" applyNumberFormat="1" applyFont="1" applyFill="1" applyBorder="1" applyAlignment="1" applyProtection="1">
      <alignment horizontal="center"/>
    </xf>
    <xf numFmtId="165" fontId="4" fillId="5" borderId="41" xfId="0" applyNumberFormat="1" applyFont="1" applyFill="1" applyBorder="1" applyAlignment="1" applyProtection="1">
      <alignment vertical="center" shrinkToFit="1"/>
    </xf>
    <xf numFmtId="0" fontId="4" fillId="0" borderId="41" xfId="0" quotePrefix="1" applyFont="1" applyFill="1" applyBorder="1" applyAlignment="1" applyProtection="1">
      <alignment horizontal="center" vertical="center"/>
    </xf>
    <xf numFmtId="165" fontId="4" fillId="3" borderId="41" xfId="0" applyNumberFormat="1" applyFont="1" applyFill="1" applyBorder="1" applyAlignment="1" applyProtection="1">
      <alignment vertical="center"/>
    </xf>
    <xf numFmtId="7" fontId="5" fillId="5" borderId="41" xfId="0" applyNumberFormat="1" applyFont="1" applyFill="1" applyBorder="1" applyAlignment="1" applyProtection="1">
      <alignment vertical="center" shrinkToFit="1"/>
    </xf>
    <xf numFmtId="7" fontId="5" fillId="3" borderId="41" xfId="0" applyNumberFormat="1" applyFont="1" applyFill="1" applyBorder="1" applyAlignment="1" applyProtection="1">
      <alignment vertical="center" shrinkToFit="1"/>
    </xf>
    <xf numFmtId="0" fontId="12" fillId="3" borderId="56" xfId="0" applyFont="1" applyFill="1" applyBorder="1" applyAlignment="1" applyProtection="1">
      <alignment horizontal="center" vertical="center"/>
    </xf>
    <xf numFmtId="0" fontId="2" fillId="3" borderId="56" xfId="0" applyFont="1" applyFill="1" applyBorder="1" applyAlignment="1" applyProtection="1">
      <alignment horizontal="center" vertical="center"/>
    </xf>
    <xf numFmtId="164" fontId="2" fillId="3" borderId="56" xfId="0" applyNumberFormat="1" applyFont="1" applyFill="1" applyBorder="1" applyAlignment="1" applyProtection="1">
      <alignment horizontal="center"/>
    </xf>
    <xf numFmtId="7" fontId="5" fillId="5" borderId="58" xfId="0" applyNumberFormat="1" applyFont="1" applyFill="1" applyBorder="1" applyAlignment="1" applyProtection="1">
      <alignment vertical="center" shrinkToFit="1"/>
    </xf>
    <xf numFmtId="0" fontId="11" fillId="4" borderId="60" xfId="0" applyFont="1" applyFill="1" applyBorder="1" applyAlignment="1" applyProtection="1">
      <alignment horizontal="right" vertical="center" indent="2"/>
    </xf>
    <xf numFmtId="0" fontId="10" fillId="4" borderId="61" xfId="0" applyFont="1" applyFill="1" applyBorder="1" applyAlignment="1" applyProtection="1">
      <alignment horizontal="right" vertical="center" indent="2"/>
    </xf>
    <xf numFmtId="0" fontId="5" fillId="4" borderId="62" xfId="0" quotePrefix="1" applyFont="1" applyFill="1" applyBorder="1" applyAlignment="1" applyProtection="1">
      <alignment horizontal="right" vertical="center" indent="2"/>
    </xf>
    <xf numFmtId="0" fontId="13" fillId="2" borderId="49" xfId="0" applyFont="1" applyFill="1" applyBorder="1" applyAlignment="1" applyProtection="1">
      <alignment horizontal="right" vertical="center"/>
    </xf>
    <xf numFmtId="164" fontId="13" fillId="2" borderId="50" xfId="0" applyNumberFormat="1" applyFont="1" applyFill="1" applyBorder="1" applyAlignment="1" applyProtection="1">
      <alignment horizontal="left" vertical="center"/>
    </xf>
    <xf numFmtId="0" fontId="23" fillId="3" borderId="52" xfId="1" applyFont="1" applyFill="1" applyBorder="1" applyAlignment="1" applyProtection="1">
      <alignment horizontal="center" vertical="center"/>
    </xf>
    <xf numFmtId="0" fontId="22" fillId="3" borderId="66" xfId="1" applyFont="1" applyFill="1" applyBorder="1" applyAlignment="1" applyProtection="1">
      <alignment horizontal="center" vertical="center" wrapText="1"/>
    </xf>
    <xf numFmtId="165" fontId="5" fillId="3" borderId="40" xfId="0" applyNumberFormat="1" applyFont="1" applyFill="1" applyBorder="1" applyAlignment="1" applyProtection="1">
      <alignment vertical="center" shrinkToFit="1"/>
    </xf>
    <xf numFmtId="7" fontId="5" fillId="3" borderId="40" xfId="0" applyNumberFormat="1" applyFont="1" applyFill="1" applyBorder="1" applyAlignment="1" applyProtection="1">
      <alignment vertical="center"/>
    </xf>
    <xf numFmtId="165" fontId="4" fillId="5" borderId="41" xfId="0" applyNumberFormat="1" applyFont="1" applyFill="1" applyBorder="1" applyAlignment="1" applyProtection="1">
      <alignment vertical="center"/>
    </xf>
    <xf numFmtId="0" fontId="2" fillId="3" borderId="56" xfId="0" applyFont="1" applyFill="1" applyBorder="1" applyAlignment="1" applyProtection="1">
      <alignment horizontal="center" vertical="center"/>
    </xf>
    <xf numFmtId="0" fontId="4" fillId="0" borderId="57" xfId="0" quotePrefix="1" applyFont="1" applyFill="1" applyBorder="1" applyAlignment="1" applyProtection="1">
      <alignment horizontal="center" vertical="center"/>
    </xf>
    <xf numFmtId="0" fontId="5" fillId="4" borderId="81" xfId="0" quotePrefix="1" applyFont="1" applyFill="1" applyBorder="1" applyAlignment="1" applyProtection="1">
      <alignment horizontal="center" vertical="center"/>
    </xf>
    <xf numFmtId="0" fontId="4" fillId="5" borderId="41" xfId="0" quotePrefix="1" applyFont="1" applyFill="1" applyBorder="1" applyAlignment="1" applyProtection="1">
      <alignment horizontal="center" vertical="center"/>
    </xf>
    <xf numFmtId="0" fontId="5" fillId="5" borderId="2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13" fillId="5" borderId="14" xfId="0" applyFont="1" applyFill="1" applyBorder="1" applyAlignment="1" applyProtection="1">
      <alignment horizontal="left" vertical="center"/>
    </xf>
    <xf numFmtId="0" fontId="5" fillId="5" borderId="24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0" fontId="23" fillId="3" borderId="42" xfId="1" applyFont="1" applyFill="1" applyBorder="1" applyAlignment="1" applyProtection="1">
      <alignment horizontal="right" vertical="center"/>
    </xf>
    <xf numFmtId="0" fontId="23" fillId="3" borderId="64" xfId="1" applyFont="1" applyFill="1" applyBorder="1" applyAlignment="1" applyProtection="1">
      <alignment horizontal="right" vertical="center"/>
    </xf>
    <xf numFmtId="0" fontId="21" fillId="3" borderId="51" xfId="0" quotePrefix="1" applyFont="1" applyFill="1" applyBorder="1" applyAlignment="1">
      <alignment horizontal="center" vertical="center"/>
    </xf>
    <xf numFmtId="0" fontId="21" fillId="3" borderId="46" xfId="0" quotePrefix="1" applyFont="1" applyFill="1" applyBorder="1" applyAlignment="1">
      <alignment horizontal="center" vertical="center"/>
    </xf>
    <xf numFmtId="0" fontId="13" fillId="3" borderId="46" xfId="0" quotePrefix="1" applyFont="1" applyFill="1" applyBorder="1" applyAlignment="1">
      <alignment horizontal="center" vertical="center"/>
    </xf>
    <xf numFmtId="165" fontId="23" fillId="6" borderId="99" xfId="1" applyNumberFormat="1" applyFont="1" applyFill="1" applyBorder="1" applyAlignment="1" applyProtection="1">
      <alignment horizontal="center" vertical="center"/>
    </xf>
    <xf numFmtId="165" fontId="23" fillId="6" borderId="98" xfId="1" applyNumberFormat="1" applyFont="1" applyFill="1" applyBorder="1" applyAlignment="1" applyProtection="1">
      <alignment horizontal="center" vertical="center" wrapText="1"/>
    </xf>
    <xf numFmtId="165" fontId="13" fillId="6" borderId="37" xfId="0" applyNumberFormat="1" applyFont="1" applyFill="1" applyBorder="1" applyAlignment="1" applyProtection="1">
      <alignment horizontal="center" vertical="center" wrapText="1"/>
    </xf>
    <xf numFmtId="165" fontId="29" fillId="3" borderId="37" xfId="0" applyNumberFormat="1" applyFont="1" applyFill="1" applyBorder="1" applyAlignment="1" applyProtection="1">
      <alignment horizontal="left"/>
    </xf>
    <xf numFmtId="165" fontId="29" fillId="3" borderId="1" xfId="0" applyNumberFormat="1" applyFont="1" applyFill="1" applyBorder="1" applyAlignment="1" applyProtection="1">
      <alignment horizontal="left" wrapText="1"/>
    </xf>
    <xf numFmtId="165" fontId="30" fillId="5" borderId="2" xfId="0" applyNumberFormat="1" applyFont="1" applyFill="1" applyBorder="1" applyAlignment="1" applyProtection="1">
      <alignment horizontal="left" vertical="center" shrinkToFit="1"/>
    </xf>
    <xf numFmtId="165" fontId="30" fillId="5" borderId="1" xfId="0" applyNumberFormat="1" applyFont="1" applyFill="1" applyBorder="1" applyAlignment="1" applyProtection="1">
      <alignment horizontal="left" vertical="center" shrinkToFit="1"/>
    </xf>
    <xf numFmtId="7" fontId="14" fillId="5" borderId="59" xfId="0" applyNumberFormat="1" applyFont="1" applyFill="1" applyBorder="1" applyAlignment="1" applyProtection="1">
      <alignment vertical="center" shrinkToFit="1"/>
    </xf>
    <xf numFmtId="165" fontId="23" fillId="6" borderId="100" xfId="1" applyNumberFormat="1" applyFont="1" applyFill="1" applyBorder="1" applyAlignment="1" applyProtection="1">
      <alignment horizontal="center" vertical="center" wrapText="1"/>
    </xf>
    <xf numFmtId="164" fontId="13" fillId="2" borderId="10" xfId="0" applyNumberFormat="1" applyFont="1" applyFill="1" applyBorder="1" applyAlignment="1" applyProtection="1">
      <alignment horizontal="center"/>
    </xf>
    <xf numFmtId="165" fontId="21" fillId="3" borderId="30" xfId="0" applyNumberFormat="1" applyFont="1" applyFill="1" applyBorder="1" applyAlignment="1" applyProtection="1">
      <alignment shrinkToFit="1"/>
    </xf>
    <xf numFmtId="165" fontId="21" fillId="3" borderId="13" xfId="0" applyNumberFormat="1" applyFont="1" applyFill="1" applyBorder="1" applyAlignment="1" applyProtection="1">
      <alignment shrinkToFit="1"/>
    </xf>
    <xf numFmtId="165" fontId="23" fillId="6" borderId="105" xfId="1" applyNumberFormat="1" applyFont="1" applyFill="1" applyBorder="1" applyAlignment="1" applyProtection="1">
      <alignment horizontal="center" vertical="center" wrapText="1"/>
    </xf>
    <xf numFmtId="165" fontId="21" fillId="5" borderId="30" xfId="0" applyNumberFormat="1" applyFont="1" applyFill="1" applyBorder="1" applyAlignment="1" applyProtection="1">
      <alignment vertical="center" shrinkToFit="1"/>
    </xf>
    <xf numFmtId="165" fontId="21" fillId="5" borderId="13" xfId="0" applyNumberFormat="1" applyFont="1" applyFill="1" applyBorder="1" applyAlignment="1" applyProtection="1">
      <alignment vertical="center" shrinkToFit="1"/>
    </xf>
    <xf numFmtId="0" fontId="3" fillId="3" borderId="2" xfId="1" applyFont="1" applyFill="1" applyBorder="1" applyAlignment="1" applyProtection="1">
      <alignment horizontal="left" vertical="center" indent="6"/>
    </xf>
    <xf numFmtId="0" fontId="3" fillId="5" borderId="2" xfId="1" applyFont="1" applyFill="1" applyBorder="1" applyAlignment="1" applyProtection="1">
      <alignment horizontal="left" vertical="center" indent="6"/>
    </xf>
    <xf numFmtId="0" fontId="23" fillId="3" borderId="42" xfId="1" applyFont="1" applyFill="1" applyBorder="1" applyAlignment="1" applyProtection="1">
      <alignment horizontal="left" vertical="center"/>
    </xf>
    <xf numFmtId="0" fontId="4" fillId="0" borderId="58" xfId="0" quotePrefix="1" applyFont="1" applyFill="1" applyBorder="1" applyAlignment="1" applyProtection="1">
      <alignment horizontal="center" vertical="center"/>
    </xf>
    <xf numFmtId="165" fontId="26" fillId="5" borderId="41" xfId="0" applyNumberFormat="1" applyFont="1" applyFill="1" applyBorder="1" applyAlignment="1" applyProtection="1">
      <alignment horizontal="left" vertical="center" shrinkToFit="1"/>
    </xf>
    <xf numFmtId="7" fontId="5" fillId="0" borderId="63" xfId="0" applyNumberFormat="1" applyFont="1" applyFill="1" applyBorder="1" applyAlignment="1" applyProtection="1">
      <alignment vertical="center"/>
      <protection locked="0"/>
    </xf>
    <xf numFmtId="165" fontId="30" fillId="5" borderId="30" xfId="0" applyNumberFormat="1" applyFont="1" applyFill="1" applyBorder="1" applyAlignment="1" applyProtection="1">
      <alignment horizontal="left" vertical="center" shrinkToFit="1"/>
    </xf>
    <xf numFmtId="165" fontId="30" fillId="5" borderId="13" xfId="0" applyNumberFormat="1" applyFont="1" applyFill="1" applyBorder="1" applyAlignment="1" applyProtection="1">
      <alignment horizontal="left" vertical="center" shrinkToFit="1"/>
    </xf>
    <xf numFmtId="165" fontId="23" fillId="6" borderId="111" xfId="1" applyNumberFormat="1" applyFont="1" applyFill="1" applyBorder="1" applyAlignment="1" applyProtection="1">
      <alignment horizontal="center" vertical="center" wrapText="1"/>
    </xf>
    <xf numFmtId="0" fontId="26" fillId="4" borderId="117" xfId="0" quotePrefix="1" applyFont="1" applyFill="1" applyBorder="1" applyAlignment="1" applyProtection="1">
      <alignment horizontal="center" vertical="center"/>
    </xf>
    <xf numFmtId="165" fontId="26" fillId="5" borderId="58" xfId="0" applyNumberFormat="1" applyFont="1" applyFill="1" applyBorder="1" applyAlignment="1" applyProtection="1">
      <alignment horizontal="left" vertical="center" shrinkToFit="1"/>
    </xf>
    <xf numFmtId="0" fontId="4" fillId="5" borderId="116" xfId="0" quotePrefix="1" applyFont="1" applyFill="1" applyBorder="1" applyAlignment="1" applyProtection="1">
      <alignment horizontal="center" vertical="center"/>
    </xf>
    <xf numFmtId="165" fontId="4" fillId="0" borderId="41" xfId="0" applyNumberFormat="1" applyFont="1" applyFill="1" applyBorder="1" applyAlignment="1" applyProtection="1">
      <alignment vertical="center"/>
      <protection locked="0"/>
    </xf>
    <xf numFmtId="7" fontId="4" fillId="0" borderId="41" xfId="4" applyNumberFormat="1" applyFont="1" applyFill="1" applyBorder="1" applyAlignment="1" applyProtection="1">
      <alignment vertical="center"/>
      <protection locked="0"/>
    </xf>
    <xf numFmtId="0" fontId="4" fillId="0" borderId="13" xfId="0" quotePrefix="1" applyFont="1" applyFill="1" applyBorder="1" applyAlignment="1" applyProtection="1">
      <alignment horizontal="center" vertical="center"/>
    </xf>
    <xf numFmtId="166" fontId="13" fillId="0" borderId="98" xfId="0" applyNumberFormat="1" applyFont="1" applyFill="1" applyBorder="1" applyAlignment="1" applyProtection="1">
      <alignment horizontal="right" vertical="center" wrapText="1"/>
      <protection locked="0"/>
    </xf>
    <xf numFmtId="165" fontId="13" fillId="0" borderId="30" xfId="0" applyNumberFormat="1" applyFont="1" applyFill="1" applyBorder="1" applyAlignment="1" applyProtection="1">
      <alignment vertical="center"/>
      <protection locked="0"/>
    </xf>
    <xf numFmtId="165" fontId="13" fillId="0" borderId="13" xfId="0" applyNumberFormat="1" applyFont="1" applyFill="1" applyBorder="1" applyAlignment="1" applyProtection="1">
      <alignment vertical="center"/>
      <protection locked="0"/>
    </xf>
    <xf numFmtId="165" fontId="13" fillId="0" borderId="98" xfId="0" applyNumberFormat="1" applyFont="1" applyFill="1" applyBorder="1" applyAlignment="1" applyProtection="1">
      <alignment horizontal="right" vertical="center" wrapText="1"/>
      <protection locked="0"/>
    </xf>
    <xf numFmtId="165" fontId="13" fillId="3" borderId="124" xfId="0" applyNumberFormat="1" applyFont="1" applyFill="1" applyBorder="1" applyProtection="1"/>
    <xf numFmtId="165" fontId="13" fillId="3" borderId="13" xfId="0" applyNumberFormat="1" applyFont="1" applyFill="1" applyBorder="1" applyAlignment="1" applyProtection="1">
      <alignment wrapText="1"/>
    </xf>
    <xf numFmtId="165" fontId="10" fillId="5" borderId="29" xfId="0" applyNumberFormat="1" applyFont="1" applyFill="1" applyBorder="1" applyAlignment="1" applyProtection="1">
      <alignment vertical="center" shrinkToFit="1"/>
    </xf>
    <xf numFmtId="165" fontId="21" fillId="0" borderId="22" xfId="0" applyNumberFormat="1" applyFont="1" applyFill="1" applyBorder="1" applyAlignment="1" applyProtection="1">
      <alignment vertical="center" shrinkToFit="1"/>
      <protection locked="0"/>
    </xf>
    <xf numFmtId="165" fontId="21" fillId="3" borderId="11" xfId="0" applyNumberFormat="1" applyFont="1" applyFill="1" applyBorder="1" applyAlignment="1" applyProtection="1">
      <alignment shrinkToFit="1"/>
    </xf>
    <xf numFmtId="165" fontId="21" fillId="3" borderId="10" xfId="0" applyNumberFormat="1" applyFont="1" applyFill="1" applyBorder="1" applyAlignment="1" applyProtection="1">
      <alignment shrinkToFit="1"/>
    </xf>
    <xf numFmtId="0" fontId="4" fillId="0" borderId="41" xfId="0" applyNumberFormat="1" applyFont="1" applyFill="1" applyBorder="1" applyAlignment="1" applyProtection="1">
      <alignment horizontal="center" vertical="center"/>
      <protection locked="0"/>
    </xf>
    <xf numFmtId="37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57" xfId="0" applyNumberFormat="1" applyFont="1" applyFill="1" applyBorder="1" applyAlignment="1" applyProtection="1">
      <alignment horizontal="center" vertical="center"/>
      <protection locked="0"/>
    </xf>
    <xf numFmtId="37" fontId="4" fillId="0" borderId="57" xfId="0" applyNumberFormat="1" applyFont="1" applyFill="1" applyBorder="1" applyAlignment="1" applyProtection="1">
      <alignment horizontal="center" vertical="center"/>
      <protection locked="0"/>
    </xf>
    <xf numFmtId="0" fontId="4" fillId="0" borderId="58" xfId="0" applyNumberFormat="1" applyFont="1" applyFill="1" applyBorder="1" applyAlignment="1" applyProtection="1">
      <alignment horizontal="center" vertical="center"/>
      <protection locked="0"/>
    </xf>
    <xf numFmtId="37" fontId="4" fillId="0" borderId="58" xfId="0" applyNumberFormat="1" applyFont="1" applyFill="1" applyBorder="1" applyAlignment="1" applyProtection="1">
      <alignment horizontal="center" vertical="center"/>
      <protection locked="0"/>
    </xf>
    <xf numFmtId="0" fontId="32" fillId="5" borderId="5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left" vertical="center"/>
    </xf>
    <xf numFmtId="7" fontId="4" fillId="5" borderId="1" xfId="0" applyNumberFormat="1" applyFont="1" applyFill="1" applyBorder="1" applyAlignment="1">
      <alignment vertical="center"/>
    </xf>
    <xf numFmtId="7" fontId="4" fillId="5" borderId="13" xfId="0" applyNumberFormat="1" applyFont="1" applyFill="1" applyBorder="1" applyAlignment="1">
      <alignment vertical="center"/>
    </xf>
    <xf numFmtId="0" fontId="5" fillId="5" borderId="32" xfId="0" quotePrefix="1" applyFont="1" applyFill="1" applyBorder="1" applyAlignment="1">
      <alignment horizontal="center" vertical="center"/>
    </xf>
    <xf numFmtId="0" fontId="5" fillId="3" borderId="32" xfId="0" quotePrefix="1" applyFont="1" applyFill="1" applyBorder="1" applyAlignment="1">
      <alignment horizontal="center" vertical="center"/>
    </xf>
    <xf numFmtId="0" fontId="4" fillId="5" borderId="33" xfId="0" quotePrefix="1" applyFont="1" applyFill="1" applyBorder="1" applyAlignment="1">
      <alignment horizontal="center" vertical="center"/>
    </xf>
    <xf numFmtId="0" fontId="4" fillId="3" borderId="33" xfId="0" quotePrefix="1" applyFont="1" applyFill="1" applyBorder="1" applyAlignment="1">
      <alignment horizontal="center" vertical="center"/>
    </xf>
    <xf numFmtId="0" fontId="36" fillId="5" borderId="14" xfId="0" applyFont="1" applyFill="1" applyBorder="1" applyAlignment="1" applyProtection="1">
      <alignment horizontal="left" vertical="center"/>
      <protection locked="0"/>
    </xf>
    <xf numFmtId="0" fontId="32" fillId="5" borderId="5" xfId="0" applyFont="1" applyFill="1" applyBorder="1" applyAlignment="1" applyProtection="1">
      <alignment horizontal="center" vertical="center" wrapText="1"/>
    </xf>
    <xf numFmtId="0" fontId="38" fillId="2" borderId="43" xfId="0" applyFont="1" applyFill="1" applyBorder="1" applyAlignment="1">
      <alignment horizontal="center" vertical="center"/>
    </xf>
    <xf numFmtId="0" fontId="38" fillId="0" borderId="42" xfId="1" applyFont="1" applyFill="1" applyBorder="1" applyAlignment="1" applyProtection="1">
      <alignment horizontal="left" vertical="center"/>
      <protection locked="0"/>
    </xf>
    <xf numFmtId="0" fontId="2" fillId="0" borderId="41" xfId="0" quotePrefix="1" applyFont="1" applyFill="1" applyBorder="1" applyAlignment="1" applyProtection="1">
      <alignment horizontal="center" vertical="center"/>
    </xf>
    <xf numFmtId="0" fontId="2" fillId="0" borderId="41" xfId="0" applyNumberFormat="1" applyFont="1" applyFill="1" applyBorder="1" applyAlignment="1" applyProtection="1">
      <alignment horizontal="center" vertical="center"/>
      <protection locked="0"/>
    </xf>
    <xf numFmtId="37" fontId="2" fillId="0" borderId="41" xfId="0" applyNumberFormat="1" applyFont="1" applyFill="1" applyBorder="1" applyAlignment="1" applyProtection="1">
      <alignment horizontal="center" vertical="center"/>
      <protection locked="0"/>
    </xf>
    <xf numFmtId="165" fontId="2" fillId="0" borderId="41" xfId="0" applyNumberFormat="1" applyFont="1" applyFill="1" applyBorder="1" applyAlignment="1" applyProtection="1">
      <alignment vertical="center"/>
      <protection locked="0"/>
    </xf>
    <xf numFmtId="165" fontId="2" fillId="3" borderId="41" xfId="0" applyNumberFormat="1" applyFont="1" applyFill="1" applyBorder="1" applyAlignment="1" applyProtection="1">
      <alignment vertical="center"/>
    </xf>
    <xf numFmtId="7" fontId="3" fillId="5" borderId="58" xfId="0" applyNumberFormat="1" applyFont="1" applyFill="1" applyBorder="1" applyAlignment="1" applyProtection="1">
      <alignment vertical="center" shrinkToFit="1"/>
    </xf>
    <xf numFmtId="0" fontId="12" fillId="5" borderId="80" xfId="0" applyFont="1" applyFill="1" applyBorder="1" applyAlignment="1">
      <alignment horizontal="left" vertical="center"/>
    </xf>
    <xf numFmtId="165" fontId="2" fillId="0" borderId="79" xfId="0" applyNumberFormat="1" applyFont="1" applyFill="1" applyBorder="1" applyAlignment="1" applyProtection="1">
      <alignment horizontal="right" vertical="center"/>
      <protection locked="0"/>
    </xf>
    <xf numFmtId="39" fontId="2" fillId="5" borderId="9" xfId="0" applyNumberFormat="1" applyFont="1" applyFill="1" applyBorder="1" applyAlignment="1" applyProtection="1">
      <alignment vertical="center"/>
    </xf>
    <xf numFmtId="7" fontId="2" fillId="3" borderId="4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 applyProtection="1">
      <alignment vertical="center" shrinkToFit="1"/>
    </xf>
    <xf numFmtId="39" fontId="2" fillId="3" borderId="9" xfId="0" applyNumberFormat="1" applyFont="1" applyFill="1" applyBorder="1" applyAlignment="1" applyProtection="1">
      <alignment vertical="center"/>
    </xf>
    <xf numFmtId="165" fontId="2" fillId="0" borderId="1" xfId="0" applyNumberFormat="1" applyFont="1" applyFill="1" applyBorder="1" applyAlignment="1" applyProtection="1">
      <alignment vertical="center" shrinkToFit="1"/>
      <protection locked="0"/>
    </xf>
    <xf numFmtId="0" fontId="2" fillId="3" borderId="1" xfId="0" applyNumberFormat="1" applyFont="1" applyFill="1" applyBorder="1" applyAlignment="1">
      <alignment vertical="center"/>
    </xf>
    <xf numFmtId="7" fontId="2" fillId="3" borderId="1" xfId="0" applyNumberFormat="1" applyFont="1" applyFill="1" applyBorder="1" applyAlignment="1">
      <alignment vertical="center"/>
    </xf>
    <xf numFmtId="39" fontId="2" fillId="3" borderId="1" xfId="0" applyNumberFormat="1" applyFont="1" applyFill="1" applyBorder="1" applyAlignment="1">
      <alignment vertical="center"/>
    </xf>
    <xf numFmtId="165" fontId="27" fillId="5" borderId="1" xfId="0" applyNumberFormat="1" applyFont="1" applyFill="1" applyBorder="1" applyAlignment="1" applyProtection="1">
      <alignment horizontal="left" vertical="center" shrinkToFit="1"/>
    </xf>
    <xf numFmtId="165" fontId="2" fillId="3" borderId="1" xfId="0" applyNumberFormat="1" applyFont="1" applyFill="1" applyBorder="1" applyAlignment="1" applyProtection="1">
      <alignment vertical="center"/>
    </xf>
    <xf numFmtId="165" fontId="2" fillId="0" borderId="4" xfId="0" applyNumberFormat="1" applyFont="1" applyFill="1" applyBorder="1" applyAlignment="1" applyProtection="1">
      <alignment vertical="center" shrinkToFit="1"/>
      <protection locked="0"/>
    </xf>
    <xf numFmtId="7" fontId="2" fillId="3" borderId="9" xfId="0" applyNumberFormat="1" applyFont="1" applyFill="1" applyBorder="1" applyAlignment="1" applyProtection="1">
      <alignment vertical="center"/>
    </xf>
    <xf numFmtId="165" fontId="27" fillId="0" borderId="1" xfId="0" applyNumberFormat="1" applyFont="1" applyFill="1" applyBorder="1" applyAlignment="1" applyProtection="1">
      <alignment horizontal="left" vertical="center" shrinkToFit="1"/>
      <protection locked="0"/>
    </xf>
    <xf numFmtId="165" fontId="27" fillId="3" borderId="1" xfId="0" applyNumberFormat="1" applyFont="1" applyFill="1" applyBorder="1" applyAlignment="1" applyProtection="1">
      <alignment horizontal="left" vertical="center" shrinkToFit="1"/>
    </xf>
    <xf numFmtId="7" fontId="2" fillId="3" borderId="13" xfId="0" applyNumberFormat="1" applyFont="1" applyFill="1" applyBorder="1" applyAlignment="1">
      <alignment vertical="center"/>
    </xf>
    <xf numFmtId="165" fontId="2" fillId="0" borderId="13" xfId="0" applyNumberFormat="1" applyFont="1" applyFill="1" applyBorder="1" applyAlignment="1" applyProtection="1">
      <alignment vertical="center" shrinkToFit="1"/>
      <protection locked="0"/>
    </xf>
    <xf numFmtId="39" fontId="2" fillId="3" borderId="16" xfId="0" applyNumberFormat="1" applyFont="1" applyFill="1" applyBorder="1" applyAlignment="1" applyProtection="1">
      <alignment vertical="center"/>
    </xf>
    <xf numFmtId="165" fontId="2" fillId="3" borderId="14" xfId="0" applyNumberFormat="1" applyFont="1" applyFill="1" applyBorder="1" applyAlignment="1">
      <alignment vertical="center" shrinkToFit="1"/>
    </xf>
    <xf numFmtId="7" fontId="2" fillId="3" borderId="15" xfId="0" applyNumberFormat="1" applyFont="1" applyFill="1" applyBorder="1" applyAlignment="1" applyProtection="1">
      <alignment vertical="center"/>
    </xf>
    <xf numFmtId="165" fontId="3" fillId="3" borderId="40" xfId="0" applyNumberFormat="1" applyFont="1" applyFill="1" applyBorder="1" applyAlignment="1" applyProtection="1">
      <alignment vertical="center" shrinkToFit="1"/>
    </xf>
    <xf numFmtId="7" fontId="3" fillId="3" borderId="40" xfId="0" applyNumberFormat="1" applyFont="1" applyFill="1" applyBorder="1" applyAlignment="1" applyProtection="1">
      <alignment vertical="center"/>
    </xf>
    <xf numFmtId="0" fontId="12" fillId="5" borderId="80" xfId="0" applyFont="1" applyFill="1" applyBorder="1" applyAlignment="1" applyProtection="1">
      <alignment horizontal="left" vertical="center"/>
    </xf>
    <xf numFmtId="165" fontId="2" fillId="5" borderId="79" xfId="0" applyNumberFormat="1" applyFont="1" applyFill="1" applyBorder="1" applyAlignment="1" applyProtection="1">
      <alignment horizontal="right" vertical="center"/>
    </xf>
    <xf numFmtId="7" fontId="2" fillId="3" borderId="4" xfId="0" applyNumberFormat="1" applyFont="1" applyFill="1" applyBorder="1" applyAlignment="1" applyProtection="1">
      <alignment vertical="center"/>
    </xf>
    <xf numFmtId="0" fontId="2" fillId="5" borderId="1" xfId="0" applyNumberFormat="1" applyFont="1" applyFill="1" applyBorder="1" applyAlignment="1" applyProtection="1">
      <alignment vertical="center"/>
    </xf>
    <xf numFmtId="7" fontId="2" fillId="5" borderId="1" xfId="0" applyNumberFormat="1" applyFont="1" applyFill="1" applyBorder="1" applyAlignment="1" applyProtection="1">
      <alignment vertical="center"/>
    </xf>
    <xf numFmtId="39" fontId="2" fillId="5" borderId="1" xfId="0" applyNumberFormat="1" applyFont="1" applyFill="1" applyBorder="1" applyAlignment="1" applyProtection="1">
      <alignment vertical="center"/>
    </xf>
    <xf numFmtId="165" fontId="2" fillId="5" borderId="1" xfId="0" applyNumberFormat="1" applyFont="1" applyFill="1" applyBorder="1" applyAlignment="1" applyProtection="1">
      <alignment vertical="center"/>
    </xf>
    <xf numFmtId="7" fontId="2" fillId="3" borderId="1" xfId="0" applyNumberFormat="1" applyFont="1" applyFill="1" applyBorder="1" applyAlignment="1" applyProtection="1">
      <alignment vertical="center"/>
    </xf>
    <xf numFmtId="7" fontId="2" fillId="3" borderId="13" xfId="0" applyNumberFormat="1" applyFont="1" applyFill="1" applyBorder="1" applyAlignment="1" applyProtection="1">
      <alignment vertical="center"/>
    </xf>
    <xf numFmtId="165" fontId="2" fillId="5" borderId="13" xfId="0" applyNumberFormat="1" applyFont="1" applyFill="1" applyBorder="1" applyAlignment="1" applyProtection="1">
      <alignment vertical="center" shrinkToFit="1"/>
    </xf>
    <xf numFmtId="165" fontId="2" fillId="5" borderId="10" xfId="0" applyNumberFormat="1" applyFont="1" applyFill="1" applyBorder="1" applyAlignment="1" applyProtection="1">
      <alignment vertical="center" shrinkToFit="1"/>
    </xf>
    <xf numFmtId="165" fontId="2" fillId="5" borderId="14" xfId="0" applyNumberFormat="1" applyFont="1" applyFill="1" applyBorder="1" applyAlignment="1" applyProtection="1">
      <alignment vertical="center" shrinkToFit="1"/>
    </xf>
    <xf numFmtId="165" fontId="2" fillId="5" borderId="4" xfId="0" applyNumberFormat="1" applyFont="1" applyFill="1" applyBorder="1" applyAlignment="1" applyProtection="1">
      <alignment vertical="center" shrinkToFit="1"/>
    </xf>
    <xf numFmtId="165" fontId="12" fillId="0" borderId="90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68" xfId="0" applyNumberFormat="1" applyFont="1" applyFill="1" applyBorder="1" applyAlignment="1" applyProtection="1">
      <alignment horizontal="right" vertical="center" wrapText="1"/>
      <protection locked="0"/>
    </xf>
    <xf numFmtId="165" fontId="12" fillId="5" borderId="72" xfId="0" applyNumberFormat="1" applyFont="1" applyFill="1" applyBorder="1" applyAlignment="1" applyProtection="1">
      <alignment horizontal="right" vertical="center" shrinkToFit="1"/>
    </xf>
    <xf numFmtId="0" fontId="12" fillId="3" borderId="73" xfId="0" applyNumberFormat="1" applyFont="1" applyFill="1" applyBorder="1" applyAlignment="1" applyProtection="1">
      <alignment horizontal="right" vertical="center"/>
    </xf>
    <xf numFmtId="0" fontId="12" fillId="3" borderId="69" xfId="0" applyNumberFormat="1" applyFont="1" applyFill="1" applyBorder="1" applyAlignment="1" applyProtection="1">
      <alignment horizontal="right" vertical="center"/>
    </xf>
    <xf numFmtId="0" fontId="12" fillId="5" borderId="69" xfId="0" applyNumberFormat="1" applyFont="1" applyFill="1" applyBorder="1" applyAlignment="1" applyProtection="1">
      <alignment horizontal="right" vertical="center"/>
    </xf>
    <xf numFmtId="165" fontId="12" fillId="0" borderId="73" xfId="0" applyNumberFormat="1" applyFont="1" applyFill="1" applyBorder="1" applyAlignment="1" applyProtection="1">
      <alignment horizontal="right" vertical="center" shrinkToFit="1"/>
      <protection locked="0"/>
    </xf>
    <xf numFmtId="165" fontId="12" fillId="0" borderId="69" xfId="0" applyNumberFormat="1" applyFont="1" applyFill="1" applyBorder="1" applyAlignment="1" applyProtection="1">
      <alignment horizontal="right" vertical="center" shrinkToFit="1"/>
      <protection locked="0"/>
    </xf>
    <xf numFmtId="39" fontId="12" fillId="3" borderId="73" xfId="0" applyNumberFormat="1" applyFont="1" applyFill="1" applyBorder="1" applyAlignment="1">
      <alignment horizontal="right" vertical="center" shrinkToFit="1"/>
    </xf>
    <xf numFmtId="39" fontId="12" fillId="3" borderId="69" xfId="0" applyNumberFormat="1" applyFont="1" applyFill="1" applyBorder="1" applyAlignment="1">
      <alignment horizontal="right" vertical="center" shrinkToFit="1"/>
    </xf>
    <xf numFmtId="165" fontId="12" fillId="0" borderId="74" xfId="0" applyNumberFormat="1" applyFont="1" applyFill="1" applyBorder="1" applyAlignment="1" applyProtection="1">
      <alignment horizontal="right" vertical="center" shrinkToFit="1"/>
      <protection locked="0"/>
    </xf>
    <xf numFmtId="165" fontId="12" fillId="0" borderId="70" xfId="0" applyNumberFormat="1" applyFont="1" applyFill="1" applyBorder="1" applyAlignment="1" applyProtection="1">
      <alignment horizontal="right" vertical="center" shrinkToFit="1"/>
      <protection locked="0"/>
    </xf>
    <xf numFmtId="165" fontId="12" fillId="3" borderId="67" xfId="0" applyNumberFormat="1" applyFont="1" applyFill="1" applyBorder="1" applyAlignment="1">
      <alignment horizontal="right" vertical="center" shrinkToFit="1"/>
    </xf>
    <xf numFmtId="165" fontId="12" fillId="3" borderId="76" xfId="0" applyNumberFormat="1" applyFont="1" applyFill="1" applyBorder="1" applyAlignment="1">
      <alignment horizontal="right" vertical="center" shrinkToFit="1"/>
    </xf>
    <xf numFmtId="165" fontId="12" fillId="0" borderId="72" xfId="0" applyNumberFormat="1" applyFont="1" applyFill="1" applyBorder="1" applyAlignment="1" applyProtection="1">
      <alignment horizontal="right" vertical="center" shrinkToFit="1"/>
      <protection locked="0"/>
    </xf>
    <xf numFmtId="165" fontId="12" fillId="0" borderId="71" xfId="0" applyNumberFormat="1" applyFont="1" applyFill="1" applyBorder="1" applyAlignment="1" applyProtection="1">
      <alignment horizontal="right" vertical="center" shrinkToFit="1"/>
      <protection locked="0"/>
    </xf>
    <xf numFmtId="165" fontId="23" fillId="3" borderId="76" xfId="0" applyNumberFormat="1" applyFont="1" applyFill="1" applyBorder="1" applyAlignment="1" applyProtection="1">
      <alignment horizontal="right" vertical="center" shrinkToFit="1"/>
    </xf>
    <xf numFmtId="165" fontId="23" fillId="3" borderId="77" xfId="0" applyNumberFormat="1" applyFont="1" applyFill="1" applyBorder="1" applyAlignment="1" applyProtection="1">
      <alignment horizontal="right" vertical="center" shrinkToFit="1"/>
    </xf>
    <xf numFmtId="165" fontId="12" fillId="0" borderId="42" xfId="0" applyNumberFormat="1" applyFont="1" applyFill="1" applyBorder="1" applyAlignment="1" applyProtection="1">
      <alignment horizontal="right" vertical="center"/>
      <protection locked="0"/>
    </xf>
    <xf numFmtId="165" fontId="12" fillId="0" borderId="64" xfId="0" applyNumberFormat="1" applyFont="1" applyFill="1" applyBorder="1" applyAlignment="1" applyProtection="1">
      <alignment horizontal="right" vertical="center"/>
      <protection locked="0"/>
    </xf>
    <xf numFmtId="165" fontId="44" fillId="0" borderId="42" xfId="0" applyNumberFormat="1" applyFont="1" applyFill="1" applyBorder="1" applyAlignment="1" applyProtection="1">
      <alignment horizontal="left" vertical="center"/>
      <protection locked="0"/>
    </xf>
    <xf numFmtId="165" fontId="44" fillId="0" borderId="64" xfId="0" applyNumberFormat="1" applyFont="1" applyFill="1" applyBorder="1" applyAlignment="1" applyProtection="1">
      <alignment horizontal="left" vertical="center"/>
      <protection locked="0"/>
    </xf>
    <xf numFmtId="165" fontId="44" fillId="3" borderId="42" xfId="0" applyNumberFormat="1" applyFont="1" applyFill="1" applyBorder="1" applyAlignment="1" applyProtection="1">
      <alignment horizontal="left" vertical="center" shrinkToFit="1"/>
    </xf>
    <xf numFmtId="165" fontId="44" fillId="3" borderId="64" xfId="0" applyNumberFormat="1" applyFont="1" applyFill="1" applyBorder="1" applyAlignment="1" applyProtection="1">
      <alignment horizontal="left" vertical="center" shrinkToFit="1"/>
    </xf>
    <xf numFmtId="0" fontId="3" fillId="5" borderId="24" xfId="0" applyFont="1" applyFill="1" applyBorder="1" applyAlignment="1">
      <alignment horizontal="center" vertical="center" wrapText="1"/>
    </xf>
    <xf numFmtId="165" fontId="47" fillId="5" borderId="41" xfId="0" applyNumberFormat="1" applyFont="1" applyFill="1" applyBorder="1" applyAlignment="1" applyProtection="1">
      <alignment horizontal="left" vertical="center"/>
    </xf>
    <xf numFmtId="165" fontId="47" fillId="5" borderId="116" xfId="0" applyNumberFormat="1" applyFont="1" applyFill="1" applyBorder="1" applyAlignment="1" applyProtection="1">
      <alignment vertical="center" shrinkToFit="1"/>
    </xf>
    <xf numFmtId="165" fontId="47" fillId="0" borderId="41" xfId="0" applyNumberFormat="1" applyFont="1" applyFill="1" applyBorder="1" applyAlignment="1" applyProtection="1">
      <alignment horizontal="left" vertical="center"/>
      <protection locked="0"/>
    </xf>
    <xf numFmtId="7" fontId="47" fillId="0" borderId="41" xfId="0" applyNumberFormat="1" applyFont="1" applyFill="1" applyBorder="1" applyAlignment="1" applyProtection="1">
      <alignment horizontal="left" vertical="center"/>
      <protection locked="0"/>
    </xf>
    <xf numFmtId="7" fontId="47" fillId="0" borderId="57" xfId="0" applyNumberFormat="1" applyFont="1" applyFill="1" applyBorder="1" applyAlignment="1" applyProtection="1">
      <alignment horizontal="left" vertical="center"/>
      <protection locked="0"/>
    </xf>
    <xf numFmtId="165" fontId="12" fillId="5" borderId="129" xfId="0" applyNumberFormat="1" applyFont="1" applyFill="1" applyBorder="1" applyAlignment="1" applyProtection="1">
      <alignment horizontal="right" vertical="center" shrinkToFit="1"/>
    </xf>
    <xf numFmtId="0" fontId="48" fillId="2" borderId="42" xfId="0" applyFont="1" applyFill="1" applyBorder="1" applyAlignment="1" applyProtection="1">
      <alignment horizontal="right" vertical="center"/>
    </xf>
    <xf numFmtId="0" fontId="0" fillId="0" borderId="47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57" xfId="0" applyBorder="1" applyProtection="1">
      <protection locked="0"/>
    </xf>
    <xf numFmtId="7" fontId="4" fillId="0" borderId="131" xfId="0" applyNumberFormat="1" applyFont="1" applyFill="1" applyBorder="1" applyAlignment="1" applyProtection="1">
      <alignment horizontal="center" vertical="center"/>
    </xf>
    <xf numFmtId="0" fontId="0" fillId="5" borderId="1" xfId="0" applyFill="1" applyBorder="1"/>
    <xf numFmtId="0" fontId="0" fillId="5" borderId="41" xfId="0" applyFill="1" applyBorder="1"/>
    <xf numFmtId="7" fontId="5" fillId="0" borderId="0" xfId="0" applyNumberFormat="1" applyFont="1" applyFill="1" applyAlignment="1" applyProtection="1">
      <alignment vertical="center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Protection="1">
      <protection locked="0"/>
    </xf>
    <xf numFmtId="7" fontId="5" fillId="0" borderId="0" xfId="0" applyNumberFormat="1" applyFont="1" applyFill="1" applyAlignment="1" applyProtection="1">
      <alignment horizontal="left" vertical="top"/>
    </xf>
    <xf numFmtId="0" fontId="32" fillId="0" borderId="17" xfId="0" applyFont="1" applyFill="1" applyBorder="1" applyAlignment="1" applyProtection="1">
      <alignment vertical="center"/>
      <protection locked="0"/>
    </xf>
    <xf numFmtId="0" fontId="33" fillId="0" borderId="2" xfId="0" applyFont="1" applyBorder="1" applyAlignment="1" applyProtection="1">
      <alignment vertical="center"/>
      <protection locked="0"/>
    </xf>
    <xf numFmtId="0" fontId="5" fillId="3" borderId="17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5" borderId="2" xfId="1" applyFont="1" applyFill="1" applyBorder="1" applyAlignment="1" applyProtection="1">
      <alignment horizontal="left" vertical="center" indent="1"/>
    </xf>
    <xf numFmtId="0" fontId="4" fillId="5" borderId="1" xfId="0" applyFont="1" applyFill="1" applyBorder="1" applyAlignment="1">
      <alignment horizontal="left" vertical="center" indent="1"/>
    </xf>
    <xf numFmtId="0" fontId="0" fillId="5" borderId="1" xfId="0" applyFill="1" applyBorder="1" applyAlignment="1">
      <alignment horizontal="left" vertical="center" indent="1"/>
    </xf>
    <xf numFmtId="0" fontId="3" fillId="5" borderId="2" xfId="1" applyFont="1" applyFill="1" applyBorder="1" applyAlignment="1" applyProtection="1">
      <alignment horizontal="left" vertical="center" indent="4"/>
    </xf>
    <xf numFmtId="0" fontId="2" fillId="5" borderId="1" xfId="0" applyFont="1" applyFill="1" applyBorder="1" applyAlignment="1">
      <alignment horizontal="left" vertical="center" indent="4"/>
    </xf>
    <xf numFmtId="0" fontId="45" fillId="5" borderId="1" xfId="0" applyFont="1" applyFill="1" applyBorder="1" applyAlignment="1">
      <alignment horizontal="left" vertical="center" indent="4"/>
    </xf>
    <xf numFmtId="0" fontId="3" fillId="3" borderId="2" xfId="1" applyFont="1" applyFill="1" applyBorder="1" applyAlignment="1" applyProtection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left" vertical="center" indent="4"/>
    </xf>
    <xf numFmtId="0" fontId="0" fillId="5" borderId="1" xfId="0" applyFill="1" applyBorder="1" applyAlignment="1">
      <alignment horizontal="left" vertical="center" indent="4"/>
    </xf>
    <xf numFmtId="7" fontId="5" fillId="5" borderId="2" xfId="0" applyNumberFormat="1" applyFont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horizontal="left" vertical="center" wrapText="1" indent="1"/>
    </xf>
    <xf numFmtId="7" fontId="5" fillId="5" borderId="30" xfId="0" applyNumberFormat="1" applyFont="1" applyFill="1" applyBorder="1" applyAlignment="1">
      <alignment horizontal="left" vertical="center" wrapText="1" indent="1"/>
    </xf>
    <xf numFmtId="0" fontId="1" fillId="5" borderId="13" xfId="0" applyFont="1" applyFill="1" applyBorder="1" applyAlignment="1">
      <alignment horizontal="left" vertical="center" wrapText="1" indent="1"/>
    </xf>
    <xf numFmtId="7" fontId="5" fillId="5" borderId="78" xfId="0" applyNumberFormat="1" applyFont="1" applyFill="1" applyBorder="1" applyAlignment="1">
      <alignment horizontal="right" vertical="center" indent="1"/>
    </xf>
    <xf numFmtId="0" fontId="1" fillId="5" borderId="15" xfId="0" applyFont="1" applyFill="1" applyBorder="1" applyAlignment="1">
      <alignment horizontal="right" vertical="center" indent="1"/>
    </xf>
    <xf numFmtId="0" fontId="33" fillId="5" borderId="34" xfId="0" applyFont="1" applyFill="1" applyBorder="1" applyAlignment="1">
      <alignment horizontal="left" vertical="center" indent="1"/>
    </xf>
    <xf numFmtId="0" fontId="33" fillId="5" borderId="35" xfId="0" applyFont="1" applyFill="1" applyBorder="1" applyAlignment="1">
      <alignment horizontal="left" vertical="center" indent="1"/>
    </xf>
    <xf numFmtId="0" fontId="1" fillId="5" borderId="12" xfId="0" applyFont="1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3" fillId="5" borderId="5" xfId="0" quotePrefix="1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28" xfId="0" applyFont="1" applyFill="1" applyBorder="1" applyAlignment="1">
      <alignment horizontal="center" vertical="center" wrapText="1"/>
    </xf>
    <xf numFmtId="0" fontId="37" fillId="5" borderId="5" xfId="0" applyFont="1" applyFill="1" applyBorder="1" applyAlignment="1">
      <alignment horizontal="center" vertical="center" wrapText="1"/>
    </xf>
    <xf numFmtId="0" fontId="37" fillId="5" borderId="0" xfId="0" applyFont="1" applyFill="1" applyAlignment="1">
      <alignment horizontal="center" vertical="center" wrapText="1"/>
    </xf>
    <xf numFmtId="0" fontId="37" fillId="5" borderId="6" xfId="0" applyFont="1" applyFill="1" applyBorder="1" applyAlignment="1">
      <alignment horizontal="center" vertical="center" wrapText="1"/>
    </xf>
    <xf numFmtId="0" fontId="37" fillId="5" borderId="7" xfId="0" applyFont="1" applyFill="1" applyBorder="1" applyAlignment="1">
      <alignment horizontal="center" vertical="center" wrapText="1"/>
    </xf>
    <xf numFmtId="0" fontId="37" fillId="5" borderId="29" xfId="0" applyFont="1" applyFill="1" applyBorder="1" applyAlignment="1">
      <alignment horizontal="center" vertical="center" wrapText="1"/>
    </xf>
    <xf numFmtId="167" fontId="46" fillId="5" borderId="20" xfId="0" applyNumberFormat="1" applyFont="1" applyFill="1" applyBorder="1" applyAlignment="1">
      <alignment horizontal="center" vertical="center"/>
    </xf>
    <xf numFmtId="167" fontId="45" fillId="5" borderId="21" xfId="0" applyNumberFormat="1" applyFont="1" applyFill="1" applyBorder="1" applyAlignment="1">
      <alignment horizontal="center" vertical="center"/>
    </xf>
    <xf numFmtId="167" fontId="45" fillId="5" borderId="31" xfId="0" applyNumberFormat="1" applyFont="1" applyFill="1" applyBorder="1" applyAlignment="1">
      <alignment horizontal="center" vertical="center"/>
    </xf>
    <xf numFmtId="7" fontId="3" fillId="5" borderId="14" xfId="0" applyNumberFormat="1" applyFont="1" applyFill="1" applyBorder="1" applyAlignment="1">
      <alignment horizontal="left" vertical="center" indent="1"/>
    </xf>
    <xf numFmtId="0" fontId="1" fillId="5" borderId="14" xfId="0" applyFont="1" applyFill="1" applyBorder="1" applyAlignment="1">
      <alignment horizontal="left" vertical="center" indent="1"/>
    </xf>
    <xf numFmtId="0" fontId="3" fillId="5" borderId="30" xfId="1" applyFont="1" applyFill="1" applyBorder="1" applyAlignment="1" applyProtection="1">
      <alignment horizontal="left" vertical="center" indent="4"/>
    </xf>
    <xf numFmtId="0" fontId="2" fillId="5" borderId="13" xfId="0" applyFont="1" applyFill="1" applyBorder="1" applyAlignment="1">
      <alignment horizontal="left" vertical="center" indent="4"/>
    </xf>
    <xf numFmtId="0" fontId="45" fillId="5" borderId="13" xfId="0" applyFont="1" applyFill="1" applyBorder="1" applyAlignment="1">
      <alignment horizontal="left" vertical="center" indent="4"/>
    </xf>
    <xf numFmtId="0" fontId="3" fillId="5" borderId="2" xfId="1" applyFont="1" applyFill="1" applyBorder="1" applyAlignment="1" applyProtection="1">
      <alignment horizontal="left" vertical="center" indent="3"/>
    </xf>
    <xf numFmtId="0" fontId="4" fillId="5" borderId="1" xfId="0" applyFont="1" applyFill="1" applyBorder="1" applyAlignment="1">
      <alignment horizontal="left" vertical="center" indent="3"/>
    </xf>
    <xf numFmtId="0" fontId="0" fillId="5" borderId="1" xfId="0" applyFill="1" applyBorder="1" applyAlignment="1">
      <alignment horizontal="left" vertical="center" indent="3"/>
    </xf>
    <xf numFmtId="0" fontId="3" fillId="5" borderId="17" xfId="1" applyFont="1" applyFill="1" applyBorder="1" applyAlignment="1" applyProtection="1">
      <alignment horizontal="left" vertical="center" indent="3"/>
    </xf>
    <xf numFmtId="0" fontId="4" fillId="5" borderId="3" xfId="0" applyFont="1" applyFill="1" applyBorder="1" applyAlignment="1">
      <alignment horizontal="left" vertical="center" indent="3"/>
    </xf>
    <xf numFmtId="0" fontId="0" fillId="5" borderId="2" xfId="0" applyFill="1" applyBorder="1" applyAlignment="1">
      <alignment horizontal="left" vertical="center" indent="3"/>
    </xf>
    <xf numFmtId="0" fontId="3" fillId="3" borderId="17" xfId="1" applyFont="1" applyFill="1" applyBorder="1" applyAlignment="1" applyProtection="1">
      <alignment horizontal="left" vertical="center" indent="1"/>
    </xf>
    <xf numFmtId="0" fontId="3" fillId="3" borderId="3" xfId="1" applyFont="1" applyFill="1" applyBorder="1" applyAlignment="1" applyProtection="1">
      <alignment horizontal="left" vertical="center" indent="1"/>
    </xf>
    <xf numFmtId="0" fontId="32" fillId="5" borderId="20" xfId="0" applyFont="1" applyFill="1" applyBorder="1" applyAlignment="1">
      <alignment horizontal="center" vertical="center" wrapText="1"/>
    </xf>
    <xf numFmtId="0" fontId="33" fillId="5" borderId="21" xfId="0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34" xfId="0" applyFont="1" applyFill="1" applyBorder="1" applyAlignment="1">
      <alignment horizontal="left" vertical="center" wrapText="1" indent="1"/>
    </xf>
    <xf numFmtId="0" fontId="32" fillId="5" borderId="26" xfId="0" applyFont="1" applyFill="1" applyBorder="1" applyAlignment="1">
      <alignment horizontal="left" vertical="center" wrapText="1" indent="1"/>
    </xf>
    <xf numFmtId="0" fontId="32" fillId="5" borderId="35" xfId="0" applyFont="1" applyFill="1" applyBorder="1" applyAlignment="1">
      <alignment horizontal="left" vertical="center" wrapText="1" indent="1"/>
    </xf>
    <xf numFmtId="0" fontId="32" fillId="5" borderId="17" xfId="1" applyFont="1" applyFill="1" applyBorder="1" applyAlignment="1" applyProtection="1">
      <alignment horizontal="left" vertical="center" indent="3"/>
    </xf>
    <xf numFmtId="0" fontId="34" fillId="5" borderId="3" xfId="0" applyFont="1" applyFill="1" applyBorder="1" applyAlignment="1">
      <alignment horizontal="left" vertical="center" indent="3"/>
    </xf>
    <xf numFmtId="0" fontId="34" fillId="5" borderId="2" xfId="0" applyFont="1" applyFill="1" applyBorder="1" applyAlignment="1">
      <alignment horizontal="left" vertical="center" indent="3"/>
    </xf>
    <xf numFmtId="0" fontId="14" fillId="3" borderId="2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horizontal="left" vertical="center" indent="1"/>
      <protection locked="0"/>
    </xf>
    <xf numFmtId="0" fontId="0" fillId="0" borderId="3" xfId="0" applyFill="1" applyBorder="1" applyAlignment="1" applyProtection="1">
      <alignment horizontal="left" vertical="center" indent="1"/>
      <protection locked="0"/>
    </xf>
    <xf numFmtId="0" fontId="5" fillId="0" borderId="18" xfId="0" applyFont="1" applyFill="1" applyBorder="1" applyAlignment="1" applyProtection="1">
      <alignment horizontal="left" vertical="center" indent="1"/>
      <protection locked="0"/>
    </xf>
    <xf numFmtId="0" fontId="0" fillId="0" borderId="19" xfId="0" applyFill="1" applyBorder="1" applyAlignment="1" applyProtection="1">
      <alignment horizontal="left" vertical="center" indent="1"/>
      <protection locked="0"/>
    </xf>
    <xf numFmtId="0" fontId="2" fillId="0" borderId="41" xfId="1" applyFont="1" applyFill="1" applyBorder="1" applyAlignment="1" applyProtection="1">
      <alignment horizontal="left" vertical="center" indent="1"/>
      <protection locked="0"/>
    </xf>
    <xf numFmtId="0" fontId="19" fillId="0" borderId="41" xfId="0" applyFont="1" applyBorder="1" applyAlignment="1" applyProtection="1">
      <alignment horizontal="left" vertical="center" indent="1"/>
      <protection locked="0"/>
    </xf>
    <xf numFmtId="0" fontId="3" fillId="4" borderId="58" xfId="0" quotePrefix="1" applyFont="1" applyFill="1" applyBorder="1" applyAlignment="1" applyProtection="1">
      <alignment horizontal="right" vertical="center" indent="2"/>
    </xf>
    <xf numFmtId="0" fontId="19" fillId="4" borderId="58" xfId="0" applyFont="1" applyFill="1" applyBorder="1" applyAlignment="1" applyProtection="1">
      <alignment horizontal="right" vertical="center" indent="2"/>
    </xf>
    <xf numFmtId="0" fontId="43" fillId="5" borderId="41" xfId="1" applyFont="1" applyFill="1" applyBorder="1" applyAlignment="1" applyProtection="1">
      <alignment horizontal="left" vertical="center" indent="4"/>
    </xf>
    <xf numFmtId="0" fontId="40" fillId="5" borderId="41" xfId="0" applyFont="1" applyFill="1" applyBorder="1" applyAlignment="1" applyProtection="1">
      <alignment horizontal="left" vertical="center" indent="4"/>
    </xf>
    <xf numFmtId="0" fontId="11" fillId="0" borderId="41" xfId="0" applyFont="1" applyBorder="1" applyAlignment="1" applyProtection="1">
      <alignment horizontal="left" vertical="center" indent="1"/>
      <protection locked="0"/>
    </xf>
    <xf numFmtId="0" fontId="5" fillId="4" borderId="41" xfId="0" quotePrefix="1" applyFont="1" applyFill="1" applyBorder="1" applyAlignment="1" applyProtection="1">
      <alignment horizontal="right" vertical="center" indent="2"/>
    </xf>
    <xf numFmtId="0" fontId="11" fillId="4" borderId="41" xfId="0" applyFont="1" applyFill="1" applyBorder="1" applyAlignment="1" applyProtection="1">
      <alignment horizontal="right" vertical="center" indent="2"/>
    </xf>
    <xf numFmtId="0" fontId="4" fillId="0" borderId="81" xfId="0" applyNumberFormat="1" applyFont="1" applyFill="1" applyBorder="1" applyAlignment="1" applyProtection="1">
      <alignment horizontal="left" vertical="center" indent="2"/>
      <protection locked="0"/>
    </xf>
    <xf numFmtId="0" fontId="4" fillId="0" borderId="85" xfId="0" applyNumberFormat="1" applyFont="1" applyFill="1" applyBorder="1" applyAlignment="1" applyProtection="1">
      <alignment horizontal="left" vertical="center" indent="2"/>
      <protection locked="0"/>
    </xf>
    <xf numFmtId="0" fontId="4" fillId="0" borderId="82" xfId="0" applyNumberFormat="1" applyFont="1" applyFill="1" applyBorder="1" applyAlignment="1" applyProtection="1">
      <alignment horizontal="left" vertical="center" indent="2"/>
      <protection locked="0"/>
    </xf>
    <xf numFmtId="0" fontId="41" fillId="0" borderId="108" xfId="0" applyNumberFormat="1" applyFont="1" applyFill="1" applyBorder="1" applyAlignment="1" applyProtection="1">
      <alignment horizontal="center" vertical="center"/>
    </xf>
    <xf numFmtId="0" fontId="41" fillId="0" borderId="60" xfId="0" applyNumberFormat="1" applyFont="1" applyFill="1" applyBorder="1" applyAlignment="1" applyProtection="1">
      <alignment horizontal="center" vertical="center"/>
    </xf>
    <xf numFmtId="0" fontId="41" fillId="0" borderId="109" xfId="0" applyNumberFormat="1" applyFont="1" applyFill="1" applyBorder="1" applyAlignment="1" applyProtection="1">
      <alignment horizontal="center" vertical="center"/>
    </xf>
    <xf numFmtId="0" fontId="9" fillId="0" borderId="130" xfId="1" applyFont="1" applyFill="1" applyBorder="1" applyAlignment="1" applyProtection="1">
      <alignment horizontal="center" vertical="center"/>
    </xf>
    <xf numFmtId="0" fontId="9" fillId="0" borderId="63" xfId="1" applyFont="1" applyFill="1" applyBorder="1" applyAlignment="1" applyProtection="1">
      <alignment horizontal="center" vertical="center"/>
    </xf>
    <xf numFmtId="0" fontId="9" fillId="0" borderId="131" xfId="1" applyFont="1" applyFill="1" applyBorder="1" applyAlignment="1" applyProtection="1">
      <alignment horizontal="center" vertical="center"/>
    </xf>
    <xf numFmtId="0" fontId="4" fillId="0" borderId="130" xfId="0" applyNumberFormat="1" applyFont="1" applyFill="1" applyBorder="1" applyAlignment="1" applyProtection="1">
      <alignment horizontal="center" vertical="center"/>
    </xf>
    <xf numFmtId="0" fontId="4" fillId="0" borderId="63" xfId="0" applyNumberFormat="1" applyFont="1" applyFill="1" applyBorder="1" applyAlignment="1" applyProtection="1">
      <alignment horizontal="center" vertical="center"/>
    </xf>
    <xf numFmtId="0" fontId="4" fillId="0" borderId="83" xfId="0" applyNumberFormat="1" applyFont="1" applyFill="1" applyBorder="1" applyAlignment="1" applyProtection="1">
      <alignment horizontal="left" vertical="center" indent="2"/>
      <protection locked="0"/>
    </xf>
    <xf numFmtId="0" fontId="4" fillId="0" borderId="86" xfId="0" applyNumberFormat="1" applyFont="1" applyFill="1" applyBorder="1" applyAlignment="1" applyProtection="1">
      <alignment horizontal="left" vertical="center" indent="2"/>
      <protection locked="0"/>
    </xf>
    <xf numFmtId="0" fontId="4" fillId="0" borderId="84" xfId="0" applyNumberFormat="1" applyFont="1" applyFill="1" applyBorder="1" applyAlignment="1" applyProtection="1">
      <alignment horizontal="left" vertical="center" indent="2"/>
      <protection locked="0"/>
    </xf>
    <xf numFmtId="0" fontId="2" fillId="0" borderId="81" xfId="1" applyFont="1" applyFill="1" applyBorder="1" applyAlignment="1" applyProtection="1">
      <alignment horizontal="left" vertical="center" indent="1"/>
      <protection locked="0"/>
    </xf>
    <xf numFmtId="0" fontId="2" fillId="0" borderId="82" xfId="1" applyFont="1" applyFill="1" applyBorder="1" applyAlignment="1" applyProtection="1">
      <alignment horizontal="left" vertical="center" indent="1"/>
      <protection locked="0"/>
    </xf>
    <xf numFmtId="0" fontId="27" fillId="4" borderId="85" xfId="1" applyFont="1" applyFill="1" applyBorder="1" applyAlignment="1" applyProtection="1">
      <alignment horizontal="right" vertical="center"/>
    </xf>
    <xf numFmtId="0" fontId="0" fillId="0" borderId="85" xfId="0" applyFont="1" applyBorder="1" applyAlignment="1">
      <alignment vertical="center"/>
    </xf>
    <xf numFmtId="0" fontId="0" fillId="0" borderId="82" xfId="0" applyFont="1" applyBorder="1" applyAlignment="1">
      <alignment vertical="center"/>
    </xf>
    <xf numFmtId="0" fontId="27" fillId="4" borderId="118" xfId="1" applyFont="1" applyFill="1" applyBorder="1" applyAlignment="1" applyProtection="1">
      <alignment horizontal="right" vertical="center"/>
    </xf>
    <xf numFmtId="0" fontId="0" fillId="0" borderId="118" xfId="0" applyFont="1" applyBorder="1" applyAlignment="1">
      <alignment vertical="center"/>
    </xf>
    <xf numFmtId="0" fontId="0" fillId="0" borderId="119" xfId="0" applyFont="1" applyBorder="1" applyAlignment="1">
      <alignment vertical="center"/>
    </xf>
    <xf numFmtId="0" fontId="0" fillId="0" borderId="41" xfId="0" applyBorder="1" applyAlignment="1" applyProtection="1">
      <alignment horizontal="left" vertical="center" indent="1"/>
      <protection locked="0"/>
    </xf>
    <xf numFmtId="0" fontId="35" fillId="0" borderId="41" xfId="1" applyFont="1" applyFill="1" applyBorder="1" applyAlignment="1" applyProtection="1">
      <alignment horizontal="left" vertical="center" indent="2"/>
      <protection locked="0"/>
    </xf>
    <xf numFmtId="0" fontId="34" fillId="0" borderId="41" xfId="0" applyFont="1" applyBorder="1" applyAlignment="1" applyProtection="1">
      <alignment horizontal="left" vertical="center" indent="2"/>
      <protection locked="0"/>
    </xf>
    <xf numFmtId="0" fontId="2" fillId="5" borderId="41" xfId="1" applyFont="1" applyFill="1" applyBorder="1" applyAlignment="1" applyProtection="1">
      <alignment horizontal="left" vertical="center" indent="2"/>
    </xf>
    <xf numFmtId="0" fontId="0" fillId="5" borderId="41" xfId="0" applyFill="1" applyBorder="1" applyAlignment="1" applyProtection="1">
      <alignment horizontal="left" vertical="center" indent="2"/>
    </xf>
    <xf numFmtId="0" fontId="3" fillId="0" borderId="81" xfId="1" applyFont="1" applyFill="1" applyBorder="1" applyAlignment="1" applyProtection="1">
      <alignment horizontal="left" vertical="center" indent="1"/>
      <protection locked="0"/>
    </xf>
    <xf numFmtId="0" fontId="0" fillId="0" borderId="82" xfId="0" applyBorder="1" applyAlignment="1" applyProtection="1">
      <alignment horizontal="left" vertical="center" indent="1"/>
      <protection locked="0"/>
    </xf>
    <xf numFmtId="0" fontId="35" fillId="5" borderId="120" xfId="1" applyFont="1" applyFill="1" applyBorder="1" applyAlignment="1" applyProtection="1">
      <alignment horizontal="left" vertical="center"/>
    </xf>
    <xf numFmtId="0" fontId="35" fillId="5" borderId="121" xfId="1" applyFont="1" applyFill="1" applyBorder="1" applyAlignment="1" applyProtection="1">
      <alignment horizontal="left" vertical="center"/>
    </xf>
    <xf numFmtId="0" fontId="34" fillId="5" borderId="121" xfId="0" applyFont="1" applyFill="1" applyBorder="1" applyAlignment="1">
      <alignment horizontal="left" vertical="center"/>
    </xf>
    <xf numFmtId="0" fontId="34" fillId="5" borderId="121" xfId="0" applyFont="1" applyFill="1" applyBorder="1" applyAlignment="1">
      <alignment vertical="center"/>
    </xf>
    <xf numFmtId="0" fontId="34" fillId="5" borderId="122" xfId="0" applyFont="1" applyFill="1" applyBorder="1" applyAlignment="1">
      <alignment vertical="center"/>
    </xf>
    <xf numFmtId="0" fontId="4" fillId="3" borderId="41" xfId="0" applyFont="1" applyFill="1" applyBorder="1" applyAlignment="1" applyProtection="1">
      <alignment horizontal="left" vertical="center"/>
    </xf>
    <xf numFmtId="0" fontId="11" fillId="3" borderId="41" xfId="0" applyFont="1" applyFill="1" applyBorder="1" applyAlignment="1" applyProtection="1">
      <alignment horizontal="left" vertical="center"/>
    </xf>
    <xf numFmtId="0" fontId="5" fillId="5" borderId="41" xfId="0" applyFont="1" applyFill="1" applyBorder="1" applyAlignment="1" applyProtection="1">
      <alignment horizontal="left" vertical="center" indent="1"/>
    </xf>
    <xf numFmtId="0" fontId="5" fillId="5" borderId="41" xfId="0" applyFont="1" applyFill="1" applyBorder="1" applyAlignment="1" applyProtection="1">
      <alignment horizontal="left" indent="1"/>
    </xf>
    <xf numFmtId="0" fontId="14" fillId="3" borderId="41" xfId="0" applyFont="1" applyFill="1" applyBorder="1" applyAlignment="1" applyProtection="1">
      <alignment horizontal="center" vertical="center"/>
    </xf>
    <xf numFmtId="0" fontId="16" fillId="3" borderId="41" xfId="0" applyFont="1" applyFill="1" applyBorder="1" applyAlignment="1" applyProtection="1">
      <alignment horizontal="center"/>
    </xf>
    <xf numFmtId="0" fontId="8" fillId="5" borderId="81" xfId="1" applyFont="1" applyFill="1" applyBorder="1" applyAlignment="1" applyProtection="1">
      <alignment horizontal="left" vertical="center" indent="4"/>
    </xf>
    <xf numFmtId="0" fontId="8" fillId="5" borderId="85" xfId="1" applyFont="1" applyFill="1" applyBorder="1" applyAlignment="1" applyProtection="1">
      <alignment horizontal="left" vertical="center" indent="4"/>
    </xf>
    <xf numFmtId="0" fontId="8" fillId="5" borderId="82" xfId="1" applyFont="1" applyFill="1" applyBorder="1" applyAlignment="1" applyProtection="1">
      <alignment horizontal="left" vertical="center" indent="4"/>
    </xf>
    <xf numFmtId="0" fontId="2" fillId="3" borderId="56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left" vertical="center" indent="1"/>
      <protection locked="0"/>
    </xf>
    <xf numFmtId="0" fontId="8" fillId="3" borderId="57" xfId="1" applyFont="1" applyFill="1" applyBorder="1" applyAlignment="1" applyProtection="1">
      <alignment horizontal="left" vertical="center" indent="4"/>
    </xf>
    <xf numFmtId="0" fontId="11" fillId="3" borderId="57" xfId="0" applyFont="1" applyFill="1" applyBorder="1" applyAlignment="1" applyProtection="1">
      <alignment horizontal="left" vertical="center" indent="4"/>
    </xf>
    <xf numFmtId="0" fontId="0" fillId="5" borderId="41" xfId="0" applyFont="1" applyFill="1" applyBorder="1" applyAlignment="1" applyProtection="1">
      <alignment horizontal="left" vertical="center" indent="2"/>
    </xf>
    <xf numFmtId="0" fontId="43" fillId="5" borderId="57" xfId="1" applyFont="1" applyFill="1" applyBorder="1" applyAlignment="1" applyProtection="1">
      <alignment horizontal="left" vertical="center" indent="4"/>
    </xf>
    <xf numFmtId="0" fontId="40" fillId="5" borderId="57" xfId="0" applyFont="1" applyFill="1" applyBorder="1" applyAlignment="1" applyProtection="1">
      <alignment horizontal="left" vertical="center" indent="4"/>
    </xf>
    <xf numFmtId="0" fontId="2" fillId="0" borderId="57" xfId="1" applyFont="1" applyFill="1" applyBorder="1" applyAlignment="1" applyProtection="1">
      <alignment horizontal="left" vertical="center" indent="1"/>
      <protection locked="0"/>
    </xf>
    <xf numFmtId="0" fontId="11" fillId="0" borderId="57" xfId="0" applyFont="1" applyBorder="1" applyAlignment="1" applyProtection="1">
      <alignment horizontal="left" vertical="center" indent="1"/>
      <protection locked="0"/>
    </xf>
    <xf numFmtId="0" fontId="2" fillId="0" borderId="58" xfId="1" applyFont="1" applyFill="1" applyBorder="1" applyAlignment="1" applyProtection="1">
      <alignment horizontal="left" vertical="center" indent="1"/>
      <protection locked="0"/>
    </xf>
    <xf numFmtId="0" fontId="11" fillId="0" borderId="58" xfId="0" applyFont="1" applyBorder="1" applyAlignment="1" applyProtection="1">
      <alignment horizontal="left" vertical="center" indent="1"/>
      <protection locked="0"/>
    </xf>
    <xf numFmtId="0" fontId="8" fillId="5" borderId="57" xfId="1" applyFont="1" applyFill="1" applyBorder="1" applyAlignment="1" applyProtection="1">
      <alignment horizontal="left" vertical="center" indent="4"/>
    </xf>
    <xf numFmtId="0" fontId="11" fillId="5" borderId="57" xfId="0" applyFont="1" applyFill="1" applyBorder="1" applyAlignment="1" applyProtection="1">
      <alignment horizontal="left" vertical="center" indent="4"/>
    </xf>
    <xf numFmtId="0" fontId="19" fillId="5" borderId="57" xfId="0" applyFont="1" applyFill="1" applyBorder="1" applyAlignment="1" applyProtection="1">
      <alignment horizontal="left" vertical="center" indent="4"/>
    </xf>
    <xf numFmtId="0" fontId="14" fillId="4" borderId="59" xfId="0" quotePrefix="1" applyFont="1" applyFill="1" applyBorder="1" applyAlignment="1" applyProtection="1">
      <alignment horizontal="right" vertical="center" indent="2"/>
    </xf>
    <xf numFmtId="0" fontId="16" fillId="4" borderId="59" xfId="0" applyFont="1" applyFill="1" applyBorder="1" applyAlignment="1" applyProtection="1">
      <alignment horizontal="right" vertical="center" indent="2"/>
    </xf>
    <xf numFmtId="0" fontId="5" fillId="4" borderId="58" xfId="0" quotePrefix="1" applyFont="1" applyFill="1" applyBorder="1" applyAlignment="1" applyProtection="1">
      <alignment horizontal="right" vertical="center" indent="2"/>
    </xf>
    <xf numFmtId="0" fontId="11" fillId="4" borderId="58" xfId="0" applyFont="1" applyFill="1" applyBorder="1" applyAlignment="1" applyProtection="1">
      <alignment horizontal="right" vertical="center" indent="2"/>
    </xf>
    <xf numFmtId="0" fontId="4" fillId="0" borderId="41" xfId="0" applyNumberFormat="1" applyFont="1" applyFill="1" applyBorder="1" applyAlignment="1" applyProtection="1">
      <alignment horizontal="left" vertical="center" indent="2"/>
      <protection locked="0"/>
    </xf>
    <xf numFmtId="0" fontId="0" fillId="0" borderId="41" xfId="0" applyNumberFormat="1" applyBorder="1" applyAlignment="1" applyProtection="1">
      <alignment horizontal="left" vertical="center" indent="2"/>
      <protection locked="0"/>
    </xf>
    <xf numFmtId="0" fontId="2" fillId="5" borderId="81" xfId="1" applyFont="1" applyFill="1" applyBorder="1" applyAlignment="1" applyProtection="1">
      <alignment horizontal="left" vertical="center"/>
    </xf>
    <xf numFmtId="0" fontId="2" fillId="5" borderId="85" xfId="1" applyFont="1" applyFill="1" applyBorder="1" applyAlignment="1" applyProtection="1">
      <alignment horizontal="left" vertical="center"/>
    </xf>
    <xf numFmtId="0" fontId="0" fillId="0" borderId="85" xfId="0" applyBorder="1" applyAlignment="1">
      <alignment vertical="center"/>
    </xf>
    <xf numFmtId="0" fontId="0" fillId="0" borderId="82" xfId="0" applyBorder="1" applyAlignment="1">
      <alignment vertical="center"/>
    </xf>
    <xf numFmtId="0" fontId="2" fillId="5" borderId="120" xfId="1" applyFont="1" applyFill="1" applyBorder="1" applyAlignment="1" applyProtection="1">
      <alignment horizontal="left" vertical="center"/>
    </xf>
    <xf numFmtId="0" fontId="2" fillId="5" borderId="121" xfId="1" applyFont="1" applyFill="1" applyBorder="1" applyAlignment="1" applyProtection="1">
      <alignment horizontal="left" vertical="center"/>
    </xf>
    <xf numFmtId="0" fontId="0" fillId="0" borderId="121" xfId="0" applyBorder="1" applyAlignment="1">
      <alignment vertical="center"/>
    </xf>
    <xf numFmtId="0" fontId="0" fillId="0" borderId="122" xfId="0" applyBorder="1" applyAlignment="1">
      <alignment vertical="center"/>
    </xf>
    <xf numFmtId="0" fontId="33" fillId="0" borderId="2" xfId="0" applyFont="1" applyFill="1" applyBorder="1" applyAlignment="1" applyProtection="1">
      <alignment vertical="center"/>
      <protection locked="0"/>
    </xf>
    <xf numFmtId="0" fontId="5" fillId="5" borderId="17" xfId="0" applyFont="1" applyFill="1" applyBorder="1" applyAlignment="1" applyProtection="1">
      <alignment horizontal="left" vertical="center" indent="1"/>
    </xf>
    <xf numFmtId="0" fontId="0" fillId="5" borderId="3" xfId="0" applyFill="1" applyBorder="1" applyAlignment="1" applyProtection="1">
      <alignment horizontal="left" vertical="center" indent="1"/>
    </xf>
    <xf numFmtId="0" fontId="4" fillId="2" borderId="12" xfId="0" applyFont="1" applyFill="1" applyBorder="1" applyAlignment="1">
      <alignment horizontal="left" vertical="center"/>
    </xf>
    <xf numFmtId="0" fontId="5" fillId="5" borderId="18" xfId="0" applyFont="1" applyFill="1" applyBorder="1" applyAlignment="1" applyProtection="1">
      <alignment horizontal="left" vertical="center" indent="1"/>
    </xf>
    <xf numFmtId="0" fontId="0" fillId="5" borderId="19" xfId="0" applyFill="1" applyBorder="1" applyAlignment="1" applyProtection="1">
      <alignment horizontal="left" vertical="center" indent="1"/>
    </xf>
    <xf numFmtId="0" fontId="5" fillId="5" borderId="17" xfId="0" applyFont="1" applyFill="1" applyBorder="1" applyAlignment="1">
      <alignment vertical="center"/>
    </xf>
    <xf numFmtId="0" fontId="3" fillId="5" borderId="17" xfId="1" applyFont="1" applyFill="1" applyBorder="1" applyAlignment="1" applyProtection="1">
      <alignment horizontal="left" vertical="center" indent="1"/>
    </xf>
    <xf numFmtId="0" fontId="3" fillId="5" borderId="3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4"/>
    </xf>
    <xf numFmtId="0" fontId="4" fillId="3" borderId="1" xfId="0" applyFont="1" applyFill="1" applyBorder="1" applyAlignment="1">
      <alignment horizontal="left" vertical="center" indent="4"/>
    </xf>
    <xf numFmtId="0" fontId="0" fillId="3" borderId="1" xfId="0" applyFill="1" applyBorder="1" applyAlignment="1">
      <alignment horizontal="left" vertical="center" indent="4"/>
    </xf>
    <xf numFmtId="7" fontId="5" fillId="3" borderId="78" xfId="0" applyNumberFormat="1" applyFont="1" applyFill="1" applyBorder="1" applyAlignment="1">
      <alignment horizontal="right" vertical="center" indent="1"/>
    </xf>
    <xf numFmtId="0" fontId="1" fillId="3" borderId="15" xfId="0" applyFont="1" applyFill="1" applyBorder="1" applyAlignment="1">
      <alignment horizontal="right" vertical="center" indent="1"/>
    </xf>
    <xf numFmtId="0" fontId="3" fillId="3" borderId="30" xfId="1" applyFont="1" applyFill="1" applyBorder="1" applyAlignment="1" applyProtection="1">
      <alignment horizontal="left" vertical="center" indent="4"/>
    </xf>
    <xf numFmtId="0" fontId="2" fillId="3" borderId="13" xfId="0" applyFont="1" applyFill="1" applyBorder="1" applyAlignment="1">
      <alignment horizontal="left" vertical="center" indent="4"/>
    </xf>
    <xf numFmtId="0" fontId="45" fillId="3" borderId="13" xfId="0" applyFont="1" applyFill="1" applyBorder="1" applyAlignment="1">
      <alignment horizontal="left" vertical="center" indent="4"/>
    </xf>
    <xf numFmtId="0" fontId="5" fillId="5" borderId="5" xfId="0" quotePrefix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7" fontId="5" fillId="5" borderId="14" xfId="0" applyNumberFormat="1" applyFont="1" applyFill="1" applyBorder="1" applyAlignment="1">
      <alignment horizontal="left" vertical="center" indent="1"/>
    </xf>
    <xf numFmtId="7" fontId="5" fillId="3" borderId="2" xfId="0" applyNumberFormat="1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7" fontId="5" fillId="3" borderId="30" xfId="0" applyNumberFormat="1" applyFont="1" applyFill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1" xfId="0" applyBorder="1" applyAlignment="1">
      <alignment vertical="center"/>
    </xf>
    <xf numFmtId="0" fontId="34" fillId="0" borderId="121" xfId="0" applyFont="1" applyBorder="1" applyAlignment="1">
      <alignment horizontal="left" vertical="center"/>
    </xf>
    <xf numFmtId="0" fontId="34" fillId="0" borderId="121" xfId="0" applyFont="1" applyBorder="1" applyAlignment="1">
      <alignment vertical="center"/>
    </xf>
    <xf numFmtId="0" fontId="34" fillId="0" borderId="122" xfId="0" applyFont="1" applyBorder="1" applyAlignment="1">
      <alignment vertical="center"/>
    </xf>
    <xf numFmtId="0" fontId="8" fillId="3" borderId="41" xfId="1" applyFont="1" applyFill="1" applyBorder="1" applyAlignment="1" applyProtection="1">
      <alignment horizontal="left" vertical="center" indent="4"/>
    </xf>
    <xf numFmtId="0" fontId="11" fillId="3" borderId="41" xfId="0" applyFont="1" applyFill="1" applyBorder="1" applyAlignment="1" applyProtection="1">
      <alignment horizontal="left" vertical="center" indent="4"/>
    </xf>
    <xf numFmtId="0" fontId="0" fillId="5" borderId="121" xfId="0" applyFont="1" applyFill="1" applyBorder="1" applyAlignment="1">
      <alignment vertical="center"/>
    </xf>
    <xf numFmtId="0" fontId="0" fillId="5" borderId="122" xfId="0" applyFont="1" applyFill="1" applyBorder="1" applyAlignment="1">
      <alignment vertical="center"/>
    </xf>
    <xf numFmtId="0" fontId="8" fillId="5" borderId="41" xfId="1" applyFont="1" applyFill="1" applyBorder="1" applyAlignment="1" applyProtection="1">
      <alignment horizontal="left" vertical="center" indent="4"/>
    </xf>
    <xf numFmtId="0" fontId="19" fillId="5" borderId="41" xfId="0" applyFont="1" applyFill="1" applyBorder="1" applyAlignment="1" applyProtection="1">
      <alignment horizontal="left" vertical="center" indent="4"/>
    </xf>
    <xf numFmtId="0" fontId="11" fillId="5" borderId="41" xfId="0" applyFont="1" applyFill="1" applyBorder="1" applyAlignment="1" applyProtection="1">
      <alignment horizontal="left" vertical="center" indent="4"/>
    </xf>
    <xf numFmtId="0" fontId="4" fillId="5" borderId="3" xfId="0" applyFont="1" applyFill="1" applyBorder="1" applyAlignment="1" applyProtection="1">
      <alignment horizontal="left" vertical="center" indent="3"/>
    </xf>
    <xf numFmtId="0" fontId="0" fillId="5" borderId="2" xfId="0" applyFill="1" applyBorder="1" applyAlignment="1" applyProtection="1">
      <alignment horizontal="left" vertical="center" indent="3"/>
    </xf>
    <xf numFmtId="0" fontId="32" fillId="5" borderId="20" xfId="0" applyFont="1" applyFill="1" applyBorder="1" applyAlignment="1" applyProtection="1">
      <alignment horizontal="center" vertical="center" wrapText="1"/>
    </xf>
    <xf numFmtId="0" fontId="33" fillId="5" borderId="21" xfId="0" applyFont="1" applyFill="1" applyBorder="1" applyAlignment="1" applyProtection="1">
      <alignment horizontal="center" vertical="center" wrapText="1"/>
    </xf>
    <xf numFmtId="0" fontId="33" fillId="5" borderId="22" xfId="0" applyFont="1" applyFill="1" applyBorder="1" applyAlignment="1" applyProtection="1">
      <alignment horizontal="center" vertical="center" wrapText="1"/>
    </xf>
    <xf numFmtId="0" fontId="32" fillId="5" borderId="34" xfId="0" applyFont="1" applyFill="1" applyBorder="1" applyAlignment="1" applyProtection="1">
      <alignment horizontal="left" vertical="center" wrapText="1" indent="1"/>
    </xf>
    <xf numFmtId="0" fontId="32" fillId="5" borderId="26" xfId="0" applyFont="1" applyFill="1" applyBorder="1" applyAlignment="1" applyProtection="1">
      <alignment horizontal="left" vertical="center" wrapText="1" indent="1"/>
    </xf>
    <xf numFmtId="0" fontId="32" fillId="5" borderId="35" xfId="0" applyFont="1" applyFill="1" applyBorder="1" applyAlignment="1" applyProtection="1">
      <alignment horizontal="left" vertical="center" wrapText="1" indent="1"/>
    </xf>
    <xf numFmtId="0" fontId="4" fillId="5" borderId="1" xfId="0" applyFont="1" applyFill="1" applyBorder="1" applyAlignment="1" applyProtection="1">
      <alignment horizontal="left" vertical="center" indent="1"/>
    </xf>
    <xf numFmtId="0" fontId="0" fillId="5" borderId="1" xfId="0" applyFill="1" applyBorder="1" applyAlignment="1" applyProtection="1">
      <alignment horizontal="left" vertical="center" indent="1"/>
    </xf>
    <xf numFmtId="0" fontId="4" fillId="5" borderId="1" xfId="0" applyFont="1" applyFill="1" applyBorder="1" applyAlignment="1" applyProtection="1">
      <alignment horizontal="left" vertical="center" indent="3"/>
    </xf>
    <xf numFmtId="0" fontId="0" fillId="5" borderId="1" xfId="0" applyFill="1" applyBorder="1" applyAlignment="1" applyProtection="1">
      <alignment horizontal="left" vertical="center" indent="3"/>
    </xf>
    <xf numFmtId="0" fontId="34" fillId="5" borderId="3" xfId="0" applyFont="1" applyFill="1" applyBorder="1" applyAlignment="1" applyProtection="1">
      <alignment horizontal="left" vertical="center" indent="3"/>
    </xf>
    <xf numFmtId="0" fontId="34" fillId="5" borderId="2" xfId="0" applyFont="1" applyFill="1" applyBorder="1" applyAlignment="1" applyProtection="1">
      <alignment horizontal="left" vertical="center" indent="3"/>
    </xf>
    <xf numFmtId="0" fontId="5" fillId="3" borderId="17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0" fontId="2" fillId="5" borderId="1" xfId="0" applyFont="1" applyFill="1" applyBorder="1" applyAlignment="1" applyProtection="1">
      <alignment horizontal="left" vertical="center" indent="4"/>
    </xf>
    <xf numFmtId="0" fontId="45" fillId="5" borderId="1" xfId="0" applyFont="1" applyFill="1" applyBorder="1" applyAlignment="1" applyProtection="1">
      <alignment horizontal="left" vertical="center" indent="4"/>
    </xf>
    <xf numFmtId="0" fontId="4" fillId="3" borderId="1" xfId="0" applyFont="1" applyFill="1" applyBorder="1" applyAlignment="1" applyProtection="1">
      <alignment horizontal="left" vertical="center" indent="4"/>
    </xf>
    <xf numFmtId="0" fontId="0" fillId="3" borderId="1" xfId="0" applyFill="1" applyBorder="1" applyAlignment="1" applyProtection="1">
      <alignment horizontal="left" vertical="center" indent="4"/>
    </xf>
    <xf numFmtId="0" fontId="4" fillId="5" borderId="1" xfId="0" applyFont="1" applyFill="1" applyBorder="1" applyAlignment="1" applyProtection="1">
      <alignment horizontal="left" vertical="center" indent="4"/>
    </xf>
    <xf numFmtId="0" fontId="0" fillId="5" borderId="1" xfId="0" applyFill="1" applyBorder="1" applyAlignment="1" applyProtection="1">
      <alignment horizontal="left" vertical="center" indent="4"/>
    </xf>
    <xf numFmtId="167" fontId="46" fillId="5" borderId="20" xfId="0" applyNumberFormat="1" applyFont="1" applyFill="1" applyBorder="1" applyAlignment="1" applyProtection="1">
      <alignment horizontal="center" vertical="center"/>
    </xf>
    <xf numFmtId="167" fontId="45" fillId="5" borderId="21" xfId="0" applyNumberFormat="1" applyFont="1" applyFill="1" applyBorder="1" applyAlignment="1" applyProtection="1">
      <alignment horizontal="center" vertical="center"/>
    </xf>
    <xf numFmtId="167" fontId="45" fillId="5" borderId="31" xfId="0" applyNumberFormat="1" applyFont="1" applyFill="1" applyBorder="1" applyAlignment="1" applyProtection="1">
      <alignment horizontal="center" vertical="center"/>
    </xf>
    <xf numFmtId="7" fontId="5" fillId="3" borderId="78" xfId="0" applyNumberFormat="1" applyFont="1" applyFill="1" applyBorder="1" applyAlignment="1" applyProtection="1">
      <alignment horizontal="right" vertical="center" indent="1"/>
    </xf>
    <xf numFmtId="0" fontId="1" fillId="3" borderId="15" xfId="0" applyFont="1" applyFill="1" applyBorder="1" applyAlignment="1" applyProtection="1">
      <alignment horizontal="right" vertical="center" indent="1"/>
    </xf>
    <xf numFmtId="0" fontId="2" fillId="3" borderId="13" xfId="0" applyFont="1" applyFill="1" applyBorder="1" applyAlignment="1" applyProtection="1">
      <alignment horizontal="left" vertical="center" indent="4"/>
    </xf>
    <xf numFmtId="0" fontId="45" fillId="3" borderId="13" xfId="0" applyFont="1" applyFill="1" applyBorder="1" applyAlignment="1" applyProtection="1">
      <alignment horizontal="left" vertical="center" indent="4"/>
    </xf>
    <xf numFmtId="7" fontId="5" fillId="3" borderId="11" xfId="0" applyNumberFormat="1" applyFont="1" applyFill="1" applyBorder="1" applyAlignment="1" applyProtection="1">
      <alignment horizontal="right" vertical="center" indent="1"/>
    </xf>
    <xf numFmtId="0" fontId="1" fillId="3" borderId="10" xfId="0" applyFont="1" applyFill="1" applyBorder="1" applyAlignment="1" applyProtection="1">
      <alignment horizontal="right" vertical="center" indent="1"/>
    </xf>
    <xf numFmtId="0" fontId="5" fillId="5" borderId="5" xfId="0" quotePrefix="1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28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29" xfId="0" applyFont="1" applyFill="1" applyBorder="1" applyAlignment="1" applyProtection="1">
      <alignment horizontal="center" vertical="center" wrapText="1"/>
    </xf>
    <xf numFmtId="7" fontId="5" fillId="5" borderId="14" xfId="0" applyNumberFormat="1" applyFont="1" applyFill="1" applyBorder="1" applyAlignment="1" applyProtection="1">
      <alignment horizontal="left" vertical="center" indent="1"/>
    </xf>
    <xf numFmtId="0" fontId="1" fillId="5" borderId="14" xfId="0" applyFont="1" applyFill="1" applyBorder="1" applyAlignment="1" applyProtection="1">
      <alignment horizontal="left" vertical="center" indent="1"/>
    </xf>
    <xf numFmtId="0" fontId="33" fillId="5" borderId="34" xfId="0" applyFont="1" applyFill="1" applyBorder="1" applyAlignment="1" applyProtection="1">
      <alignment horizontal="left" vertical="center" indent="1"/>
    </xf>
    <xf numFmtId="0" fontId="33" fillId="5" borderId="35" xfId="0" applyFont="1" applyFill="1" applyBorder="1" applyAlignment="1" applyProtection="1">
      <alignment horizontal="left" vertical="center" indent="1"/>
    </xf>
    <xf numFmtId="7" fontId="5" fillId="3" borderId="2" xfId="0" applyNumberFormat="1" applyFont="1" applyFill="1" applyBorder="1" applyAlignment="1" applyProtection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center" wrapText="1" indent="1"/>
    </xf>
    <xf numFmtId="7" fontId="5" fillId="3" borderId="30" xfId="0" applyNumberFormat="1" applyFont="1" applyFill="1" applyBorder="1" applyAlignment="1" applyProtection="1">
      <alignment horizontal="left" vertical="center" wrapText="1" indent="1"/>
    </xf>
    <xf numFmtId="0" fontId="1" fillId="3" borderId="13" xfId="0" applyFont="1" applyFill="1" applyBorder="1" applyAlignment="1" applyProtection="1">
      <alignment horizontal="left" vertical="center" wrapText="1" indent="1"/>
    </xf>
    <xf numFmtId="0" fontId="38" fillId="5" borderId="87" xfId="0" applyFont="1" applyFill="1" applyBorder="1" applyAlignment="1">
      <alignment horizontal="left" vertical="center"/>
    </xf>
    <xf numFmtId="0" fontId="33" fillId="0" borderId="88" xfId="0" applyFont="1" applyBorder="1" applyAlignment="1">
      <alignment horizontal="left" vertical="center"/>
    </xf>
    <xf numFmtId="0" fontId="33" fillId="0" borderId="89" xfId="0" applyFont="1" applyBorder="1" applyAlignment="1">
      <alignment horizontal="left" vertical="center"/>
    </xf>
    <xf numFmtId="0" fontId="38" fillId="3" borderId="91" xfId="1" applyFont="1" applyFill="1" applyBorder="1" applyAlignment="1" applyProtection="1">
      <alignment horizontal="left" vertical="center"/>
    </xf>
    <xf numFmtId="0" fontId="34" fillId="0" borderId="92" xfId="0" applyFont="1" applyBorder="1" applyAlignment="1">
      <alignment horizontal="left" vertical="center"/>
    </xf>
    <xf numFmtId="0" fontId="23" fillId="3" borderId="91" xfId="1" applyFont="1" applyFill="1" applyBorder="1" applyAlignment="1" applyProtection="1">
      <alignment horizontal="left" vertical="center"/>
    </xf>
    <xf numFmtId="0" fontId="0" fillId="0" borderId="92" xfId="0" applyBorder="1" applyAlignment="1">
      <alignment horizontal="left" vertical="center"/>
    </xf>
    <xf numFmtId="0" fontId="23" fillId="3" borderId="42" xfId="1" applyFont="1" applyFill="1" applyBorder="1" applyAlignment="1" applyProtection="1">
      <alignment horizontal="left" vertical="center"/>
    </xf>
    <xf numFmtId="0" fontId="23" fillId="3" borderId="64" xfId="1" applyFont="1" applyFill="1" applyBorder="1" applyAlignment="1" applyProtection="1">
      <alignment horizontal="left" vertical="center"/>
    </xf>
    <xf numFmtId="0" fontId="23" fillId="3" borderId="52" xfId="1" applyFont="1" applyFill="1" applyBorder="1" applyAlignment="1" applyProtection="1">
      <alignment horizontal="left" vertical="center"/>
    </xf>
    <xf numFmtId="0" fontId="23" fillId="3" borderId="66" xfId="1" applyFont="1" applyFill="1" applyBorder="1" applyAlignment="1" applyProtection="1">
      <alignment horizontal="left" vertical="center"/>
    </xf>
    <xf numFmtId="0" fontId="25" fillId="3" borderId="42" xfId="1" applyFont="1" applyFill="1" applyBorder="1" applyAlignment="1" applyProtection="1">
      <alignment horizontal="left" vertical="center"/>
    </xf>
    <xf numFmtId="0" fontId="5" fillId="2" borderId="90" xfId="0" applyFont="1" applyFill="1" applyBorder="1" applyAlignment="1" applyProtection="1">
      <alignment horizontal="center" vertical="center" wrapText="1"/>
    </xf>
    <xf numFmtId="0" fontId="5" fillId="2" borderId="94" xfId="0" applyFont="1" applyFill="1" applyBorder="1" applyAlignment="1" applyProtection="1">
      <alignment horizontal="center" vertical="center" wrapText="1"/>
    </xf>
    <xf numFmtId="0" fontId="5" fillId="2" borderId="95" xfId="0" applyFont="1" applyFill="1" applyBorder="1" applyAlignment="1" applyProtection="1">
      <alignment horizontal="center" vertical="center" wrapText="1"/>
    </xf>
    <xf numFmtId="0" fontId="5" fillId="2" borderId="68" xfId="0" applyFont="1" applyFill="1" applyBorder="1" applyAlignment="1" applyProtection="1">
      <alignment horizontal="center" vertical="center" wrapText="1"/>
    </xf>
    <xf numFmtId="0" fontId="5" fillId="2" borderId="69" xfId="0" applyFont="1" applyFill="1" applyBorder="1" applyAlignment="1" applyProtection="1">
      <alignment horizontal="center" vertical="center" wrapText="1"/>
    </xf>
    <xf numFmtId="0" fontId="5" fillId="2" borderId="70" xfId="0" applyFont="1" applyFill="1" applyBorder="1" applyAlignment="1" applyProtection="1">
      <alignment horizontal="center" vertical="center" wrapText="1"/>
    </xf>
    <xf numFmtId="0" fontId="13" fillId="2" borderId="46" xfId="0" applyFont="1" applyFill="1" applyBorder="1" applyAlignment="1">
      <alignment horizontal="left" vertical="center"/>
    </xf>
    <xf numFmtId="0" fontId="13" fillId="2" borderId="42" xfId="0" applyFont="1" applyFill="1" applyBorder="1" applyAlignment="1">
      <alignment horizontal="left" vertical="center"/>
    </xf>
    <xf numFmtId="0" fontId="13" fillId="2" borderId="48" xfId="0" applyFont="1" applyFill="1" applyBorder="1" applyAlignment="1">
      <alignment horizontal="left" vertical="center"/>
    </xf>
    <xf numFmtId="0" fontId="13" fillId="2" borderId="49" xfId="0" applyFont="1" applyFill="1" applyBorder="1" applyAlignment="1">
      <alignment horizontal="left" vertical="center"/>
    </xf>
    <xf numFmtId="0" fontId="13" fillId="2" borderId="43" xfId="0" applyFont="1" applyFill="1" applyBorder="1" applyAlignment="1">
      <alignment horizontal="left" vertical="center"/>
    </xf>
    <xf numFmtId="0" fontId="13" fillId="2" borderId="44" xfId="0" applyFont="1" applyFill="1" applyBorder="1" applyAlignment="1">
      <alignment horizontal="left" vertical="center"/>
    </xf>
    <xf numFmtId="0" fontId="13" fillId="2" borderId="87" xfId="0" applyFont="1" applyFill="1" applyBorder="1" applyAlignment="1">
      <alignment horizontal="left" vertical="center"/>
    </xf>
    <xf numFmtId="0" fontId="13" fillId="0" borderId="42" xfId="0" applyFont="1" applyFill="1" applyBorder="1" applyAlignment="1" applyProtection="1">
      <alignment horizontal="left" vertical="center"/>
      <protection locked="0"/>
    </xf>
    <xf numFmtId="0" fontId="13" fillId="0" borderId="91" xfId="0" applyFont="1" applyFill="1" applyBorder="1" applyAlignment="1" applyProtection="1">
      <alignment horizontal="left" vertical="center"/>
      <protection locked="0"/>
    </xf>
    <xf numFmtId="0" fontId="13" fillId="0" borderId="49" xfId="0" applyFont="1" applyFill="1" applyBorder="1" applyAlignment="1" applyProtection="1">
      <alignment horizontal="left" vertical="center"/>
      <protection locked="0"/>
    </xf>
    <xf numFmtId="0" fontId="13" fillId="0" borderId="93" xfId="0" applyFont="1" applyFill="1" applyBorder="1" applyAlignment="1" applyProtection="1">
      <alignment horizontal="left" vertical="center"/>
      <protection locked="0"/>
    </xf>
    <xf numFmtId="0" fontId="14" fillId="3" borderId="43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21" fillId="2" borderId="42" xfId="0" applyFont="1" applyFill="1" applyBorder="1" applyAlignment="1" applyProtection="1">
      <alignment horizontal="left" vertical="center"/>
    </xf>
    <xf numFmtId="0" fontId="13" fillId="2" borderId="42" xfId="0" applyFont="1" applyFill="1" applyBorder="1" applyAlignment="1" applyProtection="1">
      <alignment horizontal="left" vertical="center"/>
    </xf>
    <xf numFmtId="0" fontId="21" fillId="2" borderId="49" xfId="0" applyFont="1" applyFill="1" applyBorder="1" applyAlignment="1" applyProtection="1">
      <alignment horizontal="left" vertical="center"/>
    </xf>
    <xf numFmtId="0" fontId="13" fillId="2" borderId="49" xfId="0" applyFont="1" applyFill="1" applyBorder="1" applyAlignment="1" applyProtection="1">
      <alignment horizontal="left" vertical="center"/>
    </xf>
    <xf numFmtId="167" fontId="46" fillId="3" borderId="53" xfId="0" applyNumberFormat="1" applyFont="1" applyFill="1" applyBorder="1" applyAlignment="1">
      <alignment horizontal="center" vertical="center"/>
    </xf>
    <xf numFmtId="167" fontId="46" fillId="3" borderId="54" xfId="0" applyNumberFormat="1" applyFont="1" applyFill="1" applyBorder="1" applyAlignment="1">
      <alignment horizontal="center" vertical="center"/>
    </xf>
    <xf numFmtId="167" fontId="46" fillId="3" borderId="55" xfId="0" applyNumberFormat="1" applyFont="1" applyFill="1" applyBorder="1" applyAlignment="1">
      <alignment horizontal="center" vertical="center"/>
    </xf>
    <xf numFmtId="0" fontId="21" fillId="3" borderId="43" xfId="0" quotePrefix="1" applyFont="1" applyFill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7" fontId="21" fillId="3" borderId="53" xfId="0" applyNumberFormat="1" applyFont="1" applyFill="1" applyBorder="1" applyAlignment="1">
      <alignment horizontal="right" vertical="center"/>
    </xf>
    <xf numFmtId="7" fontId="21" fillId="3" borderId="75" xfId="0" applyNumberFormat="1" applyFont="1" applyFill="1" applyBorder="1" applyAlignment="1">
      <alignment horizontal="right" vertical="center"/>
    </xf>
    <xf numFmtId="7" fontId="21" fillId="3" borderId="49" xfId="0" applyNumberFormat="1" applyFont="1" applyFill="1" applyBorder="1" applyAlignment="1">
      <alignment horizontal="left" vertical="center" wrapText="1"/>
    </xf>
    <xf numFmtId="7" fontId="21" fillId="3" borderId="65" xfId="0" applyNumberFormat="1" applyFont="1" applyFill="1" applyBorder="1" applyAlignment="1">
      <alignment horizontal="left" vertical="center" wrapText="1"/>
    </xf>
    <xf numFmtId="7" fontId="21" fillId="3" borderId="42" xfId="0" applyNumberFormat="1" applyFont="1" applyFill="1" applyBorder="1" applyAlignment="1">
      <alignment horizontal="left" vertical="center" wrapText="1"/>
    </xf>
    <xf numFmtId="7" fontId="21" fillId="3" borderId="64" xfId="0" applyNumberFormat="1" applyFont="1" applyFill="1" applyBorder="1" applyAlignment="1">
      <alignment horizontal="left" vertical="center" wrapText="1"/>
    </xf>
    <xf numFmtId="0" fontId="38" fillId="3" borderId="52" xfId="0" applyFont="1" applyFill="1" applyBorder="1" applyAlignment="1">
      <alignment horizontal="left" vertical="center"/>
    </xf>
    <xf numFmtId="0" fontId="38" fillId="3" borderId="66" xfId="0" applyFont="1" applyFill="1" applyBorder="1" applyAlignment="1">
      <alignment horizontal="left" vertical="center"/>
    </xf>
    <xf numFmtId="7" fontId="21" fillId="3" borderId="54" xfId="0" applyNumberFormat="1" applyFont="1" applyFill="1" applyBorder="1" applyAlignment="1">
      <alignment horizontal="left" vertical="center"/>
    </xf>
    <xf numFmtId="7" fontId="21" fillId="3" borderId="75" xfId="0" applyNumberFormat="1" applyFont="1" applyFill="1" applyBorder="1" applyAlignment="1">
      <alignment horizontal="left" vertical="center"/>
    </xf>
    <xf numFmtId="0" fontId="21" fillId="3" borderId="48" xfId="0" applyFont="1" applyFill="1" applyBorder="1" applyAlignment="1">
      <alignment horizontal="left" vertical="center"/>
    </xf>
    <xf numFmtId="0" fontId="21" fillId="3" borderId="49" xfId="0" applyFont="1" applyFill="1" applyBorder="1" applyAlignment="1">
      <alignment horizontal="left" vertical="center"/>
    </xf>
    <xf numFmtId="0" fontId="21" fillId="3" borderId="65" xfId="0" applyFont="1" applyFill="1" applyBorder="1" applyAlignment="1">
      <alignment horizontal="left" vertical="center"/>
    </xf>
    <xf numFmtId="0" fontId="12" fillId="0" borderId="1" xfId="1" applyFont="1" applyFill="1" applyBorder="1" applyAlignment="1" applyProtection="1">
      <alignment horizontal="left" vertical="center" shrinkToFit="1"/>
      <protection locked="0"/>
    </xf>
    <xf numFmtId="0" fontId="26" fillId="5" borderId="102" xfId="0" quotePrefix="1" applyFont="1" applyFill="1" applyBorder="1" applyAlignment="1" applyProtection="1">
      <alignment horizontal="right" vertical="center"/>
    </xf>
    <xf numFmtId="0" fontId="28" fillId="0" borderId="103" xfId="0" applyFont="1" applyBorder="1" applyAlignment="1">
      <alignment horizontal="right" vertical="center"/>
    </xf>
    <xf numFmtId="0" fontId="28" fillId="0" borderId="104" xfId="0" applyFont="1" applyBorder="1" applyAlignment="1">
      <alignment horizontal="right" vertical="center"/>
    </xf>
    <xf numFmtId="0" fontId="26" fillId="3" borderId="102" xfId="0" quotePrefix="1" applyFont="1" applyFill="1" applyBorder="1" applyAlignment="1" applyProtection="1">
      <alignment horizontal="right" vertical="center"/>
    </xf>
    <xf numFmtId="0" fontId="5" fillId="4" borderId="102" xfId="0" quotePrefix="1" applyFont="1" applyFill="1" applyBorder="1" applyAlignment="1" applyProtection="1">
      <alignment horizontal="right" vertical="center" indent="2"/>
    </xf>
    <xf numFmtId="0" fontId="5" fillId="4" borderId="103" xfId="0" quotePrefix="1" applyFont="1" applyFill="1" applyBorder="1" applyAlignment="1" applyProtection="1">
      <alignment horizontal="right" vertical="center" indent="2"/>
    </xf>
    <xf numFmtId="0" fontId="5" fillId="4" borderId="104" xfId="0" quotePrefix="1" applyFont="1" applyFill="1" applyBorder="1" applyAlignment="1" applyProtection="1">
      <alignment horizontal="right" vertical="center" indent="2"/>
    </xf>
    <xf numFmtId="0" fontId="21" fillId="6" borderId="115" xfId="0" applyFont="1" applyFill="1" applyBorder="1" applyAlignment="1" applyProtection="1">
      <alignment horizontal="center" vertical="center" wrapText="1"/>
    </xf>
    <xf numFmtId="0" fontId="21" fillId="6" borderId="110" xfId="0" applyFont="1" applyFill="1" applyBorder="1" applyAlignment="1" applyProtection="1">
      <alignment horizontal="center" vertical="center" wrapText="1"/>
    </xf>
    <xf numFmtId="0" fontId="39" fillId="6" borderId="110" xfId="0" applyFont="1" applyFill="1" applyBorder="1" applyAlignment="1" applyProtection="1">
      <alignment horizontal="center" vertical="center" wrapText="1"/>
    </xf>
    <xf numFmtId="0" fontId="39" fillId="6" borderId="1" xfId="0" applyFont="1" applyFill="1" applyBorder="1" applyAlignment="1" applyProtection="1">
      <alignment horizontal="center" vertical="center" wrapText="1"/>
    </xf>
    <xf numFmtId="0" fontId="23" fillId="6" borderId="112" xfId="1" applyFont="1" applyFill="1" applyBorder="1" applyAlignment="1" applyProtection="1">
      <alignment horizontal="center" vertical="center" wrapText="1"/>
    </xf>
    <xf numFmtId="0" fontId="23" fillId="6" borderId="113" xfId="1" applyFont="1" applyFill="1" applyBorder="1" applyAlignment="1" applyProtection="1">
      <alignment horizontal="center" vertical="center" wrapText="1"/>
    </xf>
    <xf numFmtId="165" fontId="21" fillId="6" borderId="112" xfId="0" applyNumberFormat="1" applyFont="1" applyFill="1" applyBorder="1" applyAlignment="1" applyProtection="1">
      <alignment horizontal="center" vertical="center" wrapText="1"/>
    </xf>
    <xf numFmtId="165" fontId="21" fillId="6" borderId="114" xfId="0" applyNumberFormat="1" applyFont="1" applyFill="1" applyBorder="1" applyAlignment="1" applyProtection="1">
      <alignment horizontal="center" vertical="center" wrapText="1"/>
    </xf>
    <xf numFmtId="0" fontId="10" fillId="6" borderId="110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indent="2"/>
      <protection locked="0"/>
    </xf>
    <xf numFmtId="0" fontId="18" fillId="0" borderId="0" xfId="0" applyNumberFormat="1" applyFont="1" applyBorder="1" applyAlignment="1" applyProtection="1">
      <alignment horizontal="left" vertical="center" indent="2"/>
      <protection locked="0"/>
    </xf>
    <xf numFmtId="44" fontId="5" fillId="4" borderId="127" xfId="0" applyNumberFormat="1" applyFont="1" applyFill="1" applyBorder="1" applyAlignment="1" applyProtection="1">
      <alignment horizontal="right" vertical="center" indent="2"/>
    </xf>
    <xf numFmtId="44" fontId="5" fillId="4" borderId="21" xfId="0" applyNumberFormat="1" applyFont="1" applyFill="1" applyBorder="1" applyAlignment="1" applyProtection="1">
      <alignment horizontal="right" vertical="center" indent="2"/>
    </xf>
    <xf numFmtId="44" fontId="5" fillId="4" borderId="128" xfId="0" applyNumberFormat="1" applyFont="1" applyFill="1" applyBorder="1" applyAlignment="1" applyProtection="1">
      <alignment horizontal="right" vertical="center" indent="2"/>
    </xf>
    <xf numFmtId="0" fontId="10" fillId="4" borderId="125" xfId="0" quotePrefix="1" applyFont="1" applyFill="1" applyBorder="1" applyAlignment="1" applyProtection="1">
      <alignment horizontal="right" vertical="center" indent="2"/>
    </xf>
    <xf numFmtId="0" fontId="10" fillId="4" borderId="7" xfId="0" quotePrefix="1" applyFont="1" applyFill="1" applyBorder="1" applyAlignment="1" applyProtection="1">
      <alignment horizontal="right" vertical="center" indent="2"/>
    </xf>
    <xf numFmtId="0" fontId="10" fillId="4" borderId="126" xfId="0" quotePrefix="1" applyFont="1" applyFill="1" applyBorder="1" applyAlignment="1" applyProtection="1">
      <alignment horizontal="right" vertical="center" indent="2"/>
    </xf>
    <xf numFmtId="0" fontId="5" fillId="4" borderId="13" xfId="0" quotePrefix="1" applyFont="1" applyFill="1" applyBorder="1" applyAlignment="1" applyProtection="1">
      <alignment horizontal="right" vertical="center" indent="2"/>
    </xf>
    <xf numFmtId="0" fontId="5" fillId="4" borderId="98" xfId="0" quotePrefix="1" applyFont="1" applyFill="1" applyBorder="1" applyAlignment="1" applyProtection="1">
      <alignment horizontal="right" vertical="center" indent="2"/>
    </xf>
    <xf numFmtId="0" fontId="5" fillId="4" borderId="0" xfId="0" quotePrefix="1" applyFont="1" applyFill="1" applyBorder="1" applyAlignment="1" applyProtection="1">
      <alignment horizontal="right" vertical="center" indent="2"/>
    </xf>
    <xf numFmtId="0" fontId="5" fillId="4" borderId="18" xfId="0" quotePrefix="1" applyFont="1" applyFill="1" applyBorder="1" applyAlignment="1" applyProtection="1">
      <alignment horizontal="right" vertical="center" indent="2"/>
    </xf>
    <xf numFmtId="0" fontId="5" fillId="4" borderId="19" xfId="0" quotePrefix="1" applyFont="1" applyFill="1" applyBorder="1" applyAlignment="1" applyProtection="1">
      <alignment horizontal="right" vertical="center" indent="2"/>
    </xf>
    <xf numFmtId="0" fontId="5" fillId="4" borderId="123" xfId="0" quotePrefix="1" applyFont="1" applyFill="1" applyBorder="1" applyAlignment="1" applyProtection="1">
      <alignment horizontal="right" vertical="center" indent="2"/>
    </xf>
    <xf numFmtId="0" fontId="2" fillId="0" borderId="1" xfId="1" applyFont="1" applyFill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39" fillId="6" borderId="4" xfId="1" applyFont="1" applyFill="1" applyBorder="1" applyAlignment="1" applyProtection="1">
      <alignment horizontal="center" vertical="center"/>
    </xf>
    <xf numFmtId="0" fontId="39" fillId="6" borderId="1" xfId="1" applyFont="1" applyFill="1" applyBorder="1" applyAlignment="1" applyProtection="1">
      <alignment horizontal="center" vertical="center"/>
    </xf>
    <xf numFmtId="0" fontId="20" fillId="6" borderId="80" xfId="1" applyFont="1" applyFill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center" vertical="center" wrapText="1"/>
    </xf>
    <xf numFmtId="0" fontId="23" fillId="6" borderId="106" xfId="1" applyFont="1" applyFill="1" applyBorder="1" applyAlignment="1" applyProtection="1">
      <alignment horizontal="center" vertical="center" wrapText="1"/>
    </xf>
    <xf numFmtId="0" fontId="23" fillId="6" borderId="34" xfId="1" applyFont="1" applyFill="1" applyBorder="1" applyAlignment="1" applyProtection="1">
      <alignment horizontal="center" vertical="center" wrapText="1"/>
    </xf>
    <xf numFmtId="165" fontId="21" fillId="6" borderId="106" xfId="0" applyNumberFormat="1" applyFont="1" applyFill="1" applyBorder="1" applyAlignment="1" applyProtection="1">
      <alignment horizontal="center" vertical="center" wrapText="1"/>
    </xf>
    <xf numFmtId="165" fontId="21" fillId="6" borderId="107" xfId="0" applyNumberFormat="1" applyFont="1" applyFill="1" applyBorder="1" applyAlignment="1" applyProtection="1">
      <alignment horizontal="center" vertical="center" wrapText="1"/>
    </xf>
    <xf numFmtId="0" fontId="21" fillId="6" borderId="2" xfId="0" applyFont="1" applyFill="1" applyBorder="1" applyAlignment="1" applyProtection="1">
      <alignment horizontal="center" vertical="center" wrapText="1"/>
    </xf>
    <xf numFmtId="0" fontId="21" fillId="6" borderId="1" xfId="0" applyFont="1" applyFill="1" applyBorder="1" applyAlignment="1" applyProtection="1">
      <alignment horizontal="center" vertical="center" wrapText="1"/>
    </xf>
    <xf numFmtId="0" fontId="20" fillId="6" borderId="80" xfId="1" applyFont="1" applyFill="1" applyBorder="1" applyAlignment="1" applyProtection="1">
      <alignment horizontal="center" vertical="center"/>
    </xf>
    <xf numFmtId="0" fontId="20" fillId="6" borderId="1" xfId="1" applyFont="1" applyFill="1" applyBorder="1" applyAlignment="1" applyProtection="1">
      <alignment horizontal="center" vertical="center"/>
    </xf>
    <xf numFmtId="0" fontId="19" fillId="6" borderId="80" xfId="1" applyFont="1" applyFill="1" applyBorder="1" applyAlignment="1" applyProtection="1">
      <alignment horizontal="center" vertical="center" wrapText="1"/>
    </xf>
    <xf numFmtId="0" fontId="19" fillId="6" borderId="1" xfId="1" applyFont="1" applyFill="1" applyBorder="1" applyAlignment="1" applyProtection="1">
      <alignment horizontal="center" vertical="center" wrapText="1"/>
    </xf>
    <xf numFmtId="0" fontId="12" fillId="5" borderId="1" xfId="1" applyFont="1" applyFill="1" applyBorder="1" applyAlignment="1" applyProtection="1">
      <alignment horizontal="left" vertical="center"/>
    </xf>
    <xf numFmtId="0" fontId="13" fillId="5" borderId="1" xfId="0" applyFont="1" applyFill="1" applyBorder="1" applyAlignment="1" applyProtection="1">
      <alignment horizontal="left" vertical="center"/>
    </xf>
    <xf numFmtId="0" fontId="36" fillId="0" borderId="17" xfId="1" applyFont="1" applyFill="1" applyBorder="1" applyAlignment="1" applyProtection="1">
      <alignment horizontal="left" vertical="center"/>
      <protection locked="0"/>
    </xf>
    <xf numFmtId="0" fontId="34" fillId="0" borderId="2" xfId="0" applyFont="1" applyBorder="1" applyAlignment="1" applyProtection="1">
      <alignment horizontal="left" vertical="center"/>
      <protection locked="0"/>
    </xf>
    <xf numFmtId="0" fontId="26" fillId="5" borderId="17" xfId="0" quotePrefix="1" applyFont="1" applyFill="1" applyBorder="1" applyAlignment="1" applyProtection="1">
      <alignment horizontal="right" vertical="center"/>
    </xf>
    <xf numFmtId="0" fontId="28" fillId="0" borderId="3" xfId="0" applyFont="1" applyBorder="1" applyAlignment="1">
      <alignment horizontal="right" vertical="center"/>
    </xf>
    <xf numFmtId="0" fontId="28" fillId="0" borderId="38" xfId="0" applyFont="1" applyBorder="1" applyAlignment="1">
      <alignment horizontal="right" vertical="center"/>
    </xf>
    <xf numFmtId="0" fontId="20" fillId="6" borderId="110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right" vertical="center"/>
    </xf>
    <xf numFmtId="0" fontId="11" fillId="2" borderId="10" xfId="0" applyFont="1" applyFill="1" applyBorder="1" applyAlignment="1" applyProtection="1">
      <alignment horizontal="right" vertical="center"/>
    </xf>
    <xf numFmtId="0" fontId="11" fillId="6" borderId="1" xfId="0" applyFont="1" applyFill="1" applyBorder="1" applyAlignment="1" applyProtection="1">
      <alignment horizontal="center" vertical="center" wrapText="1"/>
    </xf>
    <xf numFmtId="44" fontId="49" fillId="2" borderId="1" xfId="0" applyNumberFormat="1" applyFont="1" applyFill="1" applyBorder="1" applyAlignment="1" applyProtection="1">
      <alignment horizontal="right" vertical="top" wrapText="1"/>
    </xf>
    <xf numFmtId="0" fontId="5" fillId="2" borderId="1" xfId="0" applyFont="1" applyFill="1" applyBorder="1" applyAlignment="1" applyProtection="1">
      <alignment horizontal="left" vertical="center"/>
    </xf>
    <xf numFmtId="44" fontId="4" fillId="2" borderId="18" xfId="0" applyNumberFormat="1" applyFont="1" applyFill="1" applyBorder="1" applyAlignment="1">
      <alignment horizontal="right" vertical="center"/>
    </xf>
    <xf numFmtId="44" fontId="4" fillId="2" borderId="11" xfId="0" applyNumberFormat="1" applyFont="1" applyFill="1" applyBorder="1" applyAlignment="1">
      <alignment horizontal="right" vertical="center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23" fillId="6" borderId="37" xfId="1" applyFont="1" applyFill="1" applyBorder="1" applyAlignment="1" applyProtection="1">
      <alignment horizontal="center" vertical="center" wrapText="1"/>
    </xf>
    <xf numFmtId="0" fontId="23" fillId="6" borderId="17" xfId="1" applyFont="1" applyFill="1" applyBorder="1" applyAlignment="1" applyProtection="1">
      <alignment horizontal="center" vertical="center" wrapText="1"/>
    </xf>
    <xf numFmtId="165" fontId="21" fillId="6" borderId="37" xfId="0" applyNumberFormat="1" applyFont="1" applyFill="1" applyBorder="1" applyAlignment="1" applyProtection="1">
      <alignment horizontal="center" vertical="center" wrapText="1"/>
    </xf>
    <xf numFmtId="165" fontId="21" fillId="6" borderId="36" xfId="0" applyNumberFormat="1" applyFont="1" applyFill="1" applyBorder="1" applyAlignment="1" applyProtection="1">
      <alignment horizontal="center" vertical="center" wrapText="1"/>
    </xf>
    <xf numFmtId="0" fontId="39" fillId="6" borderId="4" xfId="0" applyFont="1" applyFill="1" applyBorder="1" applyAlignment="1" applyProtection="1">
      <alignment horizontal="center" vertical="center" wrapText="1"/>
    </xf>
    <xf numFmtId="0" fontId="40" fillId="6" borderId="4" xfId="0" applyFont="1" applyFill="1" applyBorder="1" applyAlignment="1" applyProtection="1">
      <alignment horizontal="center" vertical="center" wrapText="1"/>
    </xf>
    <xf numFmtId="0" fontId="40" fillId="6" borderId="1" xfId="0" applyFont="1" applyFill="1" applyBorder="1" applyAlignment="1" applyProtection="1">
      <alignment horizontal="center" vertical="center" wrapText="1"/>
    </xf>
    <xf numFmtId="0" fontId="23" fillId="6" borderId="101" xfId="1" applyFont="1" applyFill="1" applyBorder="1" applyAlignment="1" applyProtection="1">
      <alignment horizontal="center" vertical="center" wrapText="1"/>
    </xf>
    <xf numFmtId="0" fontId="23" fillId="6" borderId="96" xfId="1" applyFont="1" applyFill="1" applyBorder="1" applyAlignment="1" applyProtection="1">
      <alignment horizontal="center" vertical="center" wrapText="1"/>
    </xf>
    <xf numFmtId="165" fontId="21" fillId="6" borderId="101" xfId="0" applyNumberFormat="1" applyFont="1" applyFill="1" applyBorder="1" applyAlignment="1" applyProtection="1">
      <alignment horizontal="center" vertical="center" wrapText="1"/>
    </xf>
    <xf numFmtId="165" fontId="21" fillId="6" borderId="99" xfId="0" applyNumberFormat="1" applyFont="1" applyFill="1" applyBorder="1" applyAlignment="1" applyProtection="1">
      <alignment horizontal="center" vertical="center" wrapText="1"/>
    </xf>
    <xf numFmtId="0" fontId="21" fillId="6" borderId="97" xfId="0" applyFont="1" applyFill="1" applyBorder="1" applyAlignment="1" applyProtection="1">
      <alignment horizontal="center" vertical="center" wrapText="1"/>
    </xf>
    <xf numFmtId="0" fontId="21" fillId="6" borderId="4" xfId="0" applyFont="1" applyFill="1" applyBorder="1" applyAlignment="1" applyProtection="1">
      <alignment horizontal="center" vertical="center" wrapText="1"/>
    </xf>
    <xf numFmtId="0" fontId="9" fillId="7" borderId="80" xfId="1" applyFont="1" applyFill="1" applyBorder="1" applyAlignment="1" applyProtection="1">
      <alignment horizontal="left" vertical="center" indent="4"/>
    </xf>
    <xf numFmtId="0" fontId="8" fillId="7" borderId="80" xfId="1" applyFont="1" applyFill="1" applyBorder="1" applyAlignment="1" applyProtection="1">
      <alignment horizontal="left" vertical="center" indent="4"/>
    </xf>
    <xf numFmtId="0" fontId="4" fillId="0" borderId="0" xfId="0" applyNumberFormat="1" applyFont="1" applyFill="1" applyBorder="1" applyAlignment="1" applyProtection="1">
      <alignment horizontal="left" vertical="center" wrapText="1" indent="2"/>
      <protection locked="0"/>
    </xf>
    <xf numFmtId="0" fontId="18" fillId="0" borderId="0" xfId="0" applyNumberFormat="1" applyFont="1" applyFill="1" applyBorder="1" applyAlignment="1" applyProtection="1">
      <alignment horizontal="left" vertical="center" wrapText="1" indent="2"/>
      <protection locked="0"/>
    </xf>
    <xf numFmtId="0" fontId="41" fillId="0" borderId="20" xfId="0" applyNumberFormat="1" applyFont="1" applyFill="1" applyBorder="1" applyAlignment="1" applyProtection="1">
      <alignment horizontal="center" vertical="center"/>
    </xf>
    <xf numFmtId="0" fontId="42" fillId="0" borderId="21" xfId="0" applyFont="1" applyBorder="1" applyAlignment="1" applyProtection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2" fillId="0" borderId="13" xfId="1" applyFont="1" applyFill="1" applyBorder="1" applyAlignment="1" applyProtection="1">
      <alignment horizontal="left" vertical="center" indent="1"/>
      <protection locked="0"/>
    </xf>
    <xf numFmtId="0" fontId="4" fillId="0" borderId="13" xfId="0" applyFont="1" applyBorder="1" applyAlignment="1" applyProtection="1">
      <alignment horizontal="left" vertical="center" indent="1"/>
      <protection locked="0"/>
    </xf>
  </cellXfs>
  <cellStyles count="5">
    <cellStyle name="Currency" xfId="4" builtinId="4"/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0"/>
  <tableStyles count="0" defaultTableStyle="TableStyleMedium2" defaultPivotStyle="PivotStyleLight16"/>
  <colors>
    <mruColors>
      <color rgb="FFFFFFCC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3</xdr:row>
          <xdr:rowOff>114300</xdr:rowOff>
        </xdr:from>
        <xdr:to>
          <xdr:col>4</xdr:col>
          <xdr:colOff>600075</xdr:colOff>
          <xdr:row>3</xdr:row>
          <xdr:rowOff>333375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238125</xdr:colOff>
          <xdr:row>3</xdr:row>
          <xdr:rowOff>38100</xdr:rowOff>
        </xdr:from>
        <xdr:to>
          <xdr:col>4</xdr:col>
          <xdr:colOff>800100</xdr:colOff>
          <xdr:row>3</xdr:row>
          <xdr:rowOff>342900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3</xdr:row>
          <xdr:rowOff>114300</xdr:rowOff>
        </xdr:from>
        <xdr:to>
          <xdr:col>4</xdr:col>
          <xdr:colOff>600075</xdr:colOff>
          <xdr:row>3</xdr:row>
          <xdr:rowOff>333375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238125</xdr:colOff>
          <xdr:row>3</xdr:row>
          <xdr:rowOff>38100</xdr:rowOff>
        </xdr:from>
        <xdr:to>
          <xdr:col>4</xdr:col>
          <xdr:colOff>800100</xdr:colOff>
          <xdr:row>3</xdr:row>
          <xdr:rowOff>342900</xdr:rowOff>
        </xdr:to>
        <xdr:sp macro="" textlink="">
          <xdr:nvSpPr>
            <xdr:cNvPr id="6146" name="CheckBox1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3</xdr:row>
          <xdr:rowOff>114300</xdr:rowOff>
        </xdr:from>
        <xdr:to>
          <xdr:col>4</xdr:col>
          <xdr:colOff>600075</xdr:colOff>
          <xdr:row>3</xdr:row>
          <xdr:rowOff>333375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238125</xdr:colOff>
          <xdr:row>3</xdr:row>
          <xdr:rowOff>38100</xdr:rowOff>
        </xdr:from>
        <xdr:to>
          <xdr:col>4</xdr:col>
          <xdr:colOff>800100</xdr:colOff>
          <xdr:row>3</xdr:row>
          <xdr:rowOff>342900</xdr:rowOff>
        </xdr:to>
        <xdr:sp macro="" textlink="">
          <xdr:nvSpPr>
            <xdr:cNvPr id="12290" name="CheckBox1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4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48"/>
  <sheetViews>
    <sheetView tabSelected="1" defaultGridColor="0" view="pageLayout" colorId="40" zoomScaleNormal="100" workbookViewId="0">
      <selection activeCell="C2" sqref="C2:E2"/>
    </sheetView>
  </sheetViews>
  <sheetFormatPr defaultRowHeight="12.75" x14ac:dyDescent="0.2"/>
  <cols>
    <col min="1" max="1" width="4.7109375" style="1" customWidth="1"/>
    <col min="2" max="2" width="12.140625" style="1" customWidth="1"/>
    <col min="3" max="4" width="16.28515625" style="1" customWidth="1"/>
    <col min="5" max="5" width="14" style="1" customWidth="1"/>
    <col min="6" max="7" width="15.7109375" style="1" customWidth="1"/>
    <col min="8" max="8" width="9.140625" style="5" customWidth="1"/>
    <col min="9" max="9" width="9.140625" style="1" customWidth="1"/>
    <col min="10" max="16384" width="9.140625" style="1"/>
  </cols>
  <sheetData>
    <row r="1" spans="1:9" ht="20.100000000000001" customHeight="1" x14ac:dyDescent="0.25">
      <c r="A1" s="311" t="s">
        <v>62</v>
      </c>
      <c r="B1" s="312"/>
      <c r="C1" s="312"/>
      <c r="D1" s="312"/>
      <c r="E1" s="312"/>
      <c r="F1" s="312"/>
      <c r="G1" s="313"/>
    </row>
    <row r="2" spans="1:9" ht="18" customHeight="1" x14ac:dyDescent="0.25">
      <c r="A2" s="314" t="s">
        <v>0</v>
      </c>
      <c r="B2" s="315"/>
      <c r="C2" s="318"/>
      <c r="D2" s="319"/>
      <c r="E2" s="319"/>
      <c r="F2" s="19" t="s">
        <v>113</v>
      </c>
      <c r="G2" s="240"/>
    </row>
    <row r="3" spans="1:9" ht="18" customHeight="1" thickBot="1" x14ac:dyDescent="0.25">
      <c r="A3" s="316" t="s">
        <v>175</v>
      </c>
      <c r="B3" s="317"/>
      <c r="C3" s="320"/>
      <c r="D3" s="321"/>
      <c r="E3" s="321"/>
      <c r="F3" s="68" t="s">
        <v>19</v>
      </c>
      <c r="G3" s="12"/>
      <c r="H3" s="10"/>
    </row>
    <row r="4" spans="1:9" ht="30" customHeight="1" thickBot="1" x14ac:dyDescent="0.25">
      <c r="A4" s="302" t="s">
        <v>95</v>
      </c>
      <c r="B4" s="303"/>
      <c r="C4" s="303"/>
      <c r="D4" s="304"/>
      <c r="E4" s="154"/>
      <c r="F4" s="231" t="s">
        <v>176</v>
      </c>
      <c r="G4" s="96" t="s">
        <v>16</v>
      </c>
    </row>
    <row r="5" spans="1:9" ht="17.100000000000001" customHeight="1" x14ac:dyDescent="0.2">
      <c r="A5" s="153">
        <v>1</v>
      </c>
      <c r="B5" s="305" t="s">
        <v>82</v>
      </c>
      <c r="C5" s="306"/>
      <c r="D5" s="307"/>
      <c r="E5" s="171"/>
      <c r="F5" s="172">
        <v>0</v>
      </c>
      <c r="G5" s="173" t="str">
        <f>IF($G$2&gt;0,F5/$G$2,"")</f>
        <v/>
      </c>
    </row>
    <row r="6" spans="1:9" ht="17.100000000000001" customHeight="1" x14ac:dyDescent="0.2">
      <c r="A6" s="157">
        <v>2</v>
      </c>
      <c r="B6" s="256" t="s">
        <v>100</v>
      </c>
      <c r="C6" s="257"/>
      <c r="D6" s="258"/>
      <c r="E6" s="174"/>
      <c r="F6" s="175">
        <f>SUM(E7,E8,E9,E17)</f>
        <v>0</v>
      </c>
      <c r="G6" s="176" t="str">
        <f>IF($G$2&gt;0,F6/$G$2,"")</f>
        <v/>
      </c>
    </row>
    <row r="7" spans="1:9" ht="17.100000000000001" customHeight="1" x14ac:dyDescent="0.2">
      <c r="A7" s="157"/>
      <c r="B7" s="294" t="s">
        <v>102</v>
      </c>
      <c r="C7" s="295"/>
      <c r="D7" s="296"/>
      <c r="E7" s="177">
        <v>0</v>
      </c>
      <c r="F7" s="178"/>
      <c r="G7" s="176" t="str">
        <f>IF($G$2&gt;0,E7/$G$2,"")</f>
        <v/>
      </c>
      <c r="H7" s="6"/>
      <c r="I7" s="3"/>
    </row>
    <row r="8" spans="1:9" ht="17.100000000000001" customHeight="1" x14ac:dyDescent="0.2">
      <c r="A8" s="157"/>
      <c r="B8" s="294" t="s">
        <v>103</v>
      </c>
      <c r="C8" s="295"/>
      <c r="D8" s="296"/>
      <c r="E8" s="177">
        <v>0</v>
      </c>
      <c r="F8" s="178"/>
      <c r="G8" s="176" t="str">
        <f>IF($G$2&gt;0,E8/$G$2,"")</f>
        <v/>
      </c>
      <c r="H8" s="6"/>
      <c r="I8" s="3"/>
    </row>
    <row r="9" spans="1:9" ht="17.100000000000001" customHeight="1" x14ac:dyDescent="0.2">
      <c r="A9" s="157"/>
      <c r="B9" s="308" t="s">
        <v>104</v>
      </c>
      <c r="C9" s="309"/>
      <c r="D9" s="310"/>
      <c r="E9" s="177">
        <v>0</v>
      </c>
      <c r="F9" s="178"/>
      <c r="G9" s="176"/>
      <c r="H9" s="6"/>
      <c r="I9" s="3"/>
    </row>
    <row r="10" spans="1:9" ht="17.100000000000001" customHeight="1" x14ac:dyDescent="0.2">
      <c r="A10" s="157"/>
      <c r="B10" s="297" t="s">
        <v>105</v>
      </c>
      <c r="C10" s="298"/>
      <c r="D10" s="299"/>
      <c r="E10" s="179"/>
      <c r="F10" s="180"/>
      <c r="G10" s="176"/>
      <c r="H10" s="6"/>
      <c r="I10" s="3"/>
    </row>
    <row r="11" spans="1:9" ht="17.100000000000001" customHeight="1" x14ac:dyDescent="0.2">
      <c r="A11" s="158"/>
      <c r="B11" s="122" t="s">
        <v>146</v>
      </c>
      <c r="C11" s="254" t="s">
        <v>76</v>
      </c>
      <c r="D11" s="255"/>
      <c r="E11" s="185">
        <v>0</v>
      </c>
      <c r="F11" s="180"/>
      <c r="G11" s="176" t="str">
        <f t="shared" ref="G11:G17" si="0">IF($G$2&gt;0,E11/$G$2,"")</f>
        <v/>
      </c>
      <c r="H11" s="6"/>
      <c r="I11" s="3"/>
    </row>
    <row r="12" spans="1:9" ht="17.100000000000001" customHeight="1" x14ac:dyDescent="0.2">
      <c r="A12" s="158"/>
      <c r="B12" s="122" t="s">
        <v>148</v>
      </c>
      <c r="C12" s="254" t="s">
        <v>77</v>
      </c>
      <c r="D12" s="255"/>
      <c r="E12" s="185">
        <v>0</v>
      </c>
      <c r="F12" s="180"/>
      <c r="G12" s="176" t="str">
        <f t="shared" si="0"/>
        <v/>
      </c>
      <c r="H12" s="7"/>
      <c r="I12" s="3"/>
    </row>
    <row r="13" spans="1:9" ht="17.100000000000001" customHeight="1" x14ac:dyDescent="0.2">
      <c r="A13" s="158"/>
      <c r="B13" s="122" t="s">
        <v>149</v>
      </c>
      <c r="C13" s="254" t="s">
        <v>74</v>
      </c>
      <c r="D13" s="255"/>
      <c r="E13" s="185">
        <v>0</v>
      </c>
      <c r="F13" s="180"/>
      <c r="G13" s="176" t="str">
        <f t="shared" si="0"/>
        <v/>
      </c>
      <c r="H13" s="6"/>
      <c r="I13" s="3"/>
    </row>
    <row r="14" spans="1:9" ht="17.100000000000001" customHeight="1" x14ac:dyDescent="0.2">
      <c r="A14" s="158"/>
      <c r="B14" s="122" t="s">
        <v>150</v>
      </c>
      <c r="C14" s="254" t="s">
        <v>75</v>
      </c>
      <c r="D14" s="255"/>
      <c r="E14" s="185">
        <v>0</v>
      </c>
      <c r="F14" s="180"/>
      <c r="G14" s="176" t="str">
        <f t="shared" si="0"/>
        <v/>
      </c>
      <c r="H14" s="6"/>
      <c r="I14" s="3"/>
    </row>
    <row r="15" spans="1:9" ht="17.100000000000001" customHeight="1" x14ac:dyDescent="0.2">
      <c r="A15" s="158"/>
      <c r="B15" s="123" t="s">
        <v>151</v>
      </c>
      <c r="C15" s="252" t="s">
        <v>147</v>
      </c>
      <c r="D15" s="253"/>
      <c r="E15" s="185">
        <v>0</v>
      </c>
      <c r="F15" s="180"/>
      <c r="G15" s="176" t="str">
        <f t="shared" si="0"/>
        <v/>
      </c>
      <c r="H15" s="6"/>
      <c r="I15" s="3"/>
    </row>
    <row r="16" spans="1:9" ht="17.100000000000001" customHeight="1" x14ac:dyDescent="0.2">
      <c r="A16" s="158"/>
      <c r="B16" s="123" t="s">
        <v>152</v>
      </c>
      <c r="C16" s="252" t="s">
        <v>147</v>
      </c>
      <c r="D16" s="253"/>
      <c r="E16" s="185">
        <v>0</v>
      </c>
      <c r="F16" s="180"/>
      <c r="G16" s="176" t="str">
        <f t="shared" si="0"/>
        <v/>
      </c>
      <c r="H16" s="6"/>
      <c r="I16" s="3"/>
    </row>
    <row r="17" spans="1:9" ht="17.100000000000001" customHeight="1" x14ac:dyDescent="0.2">
      <c r="A17" s="158"/>
      <c r="B17" s="297" t="s">
        <v>101</v>
      </c>
      <c r="C17" s="298"/>
      <c r="D17" s="299"/>
      <c r="E17" s="181">
        <f>SUM(E11:E16)</f>
        <v>0</v>
      </c>
      <c r="F17" s="182"/>
      <c r="G17" s="176" t="str">
        <f t="shared" si="0"/>
        <v/>
      </c>
      <c r="H17" s="6"/>
      <c r="I17" s="3"/>
    </row>
    <row r="18" spans="1:9" ht="17.100000000000001" customHeight="1" x14ac:dyDescent="0.2">
      <c r="A18" s="158">
        <v>3</v>
      </c>
      <c r="B18" s="300" t="s">
        <v>1</v>
      </c>
      <c r="C18" s="301"/>
      <c r="D18" s="262"/>
      <c r="E18" s="13"/>
      <c r="F18" s="64">
        <v>0</v>
      </c>
      <c r="G18" s="21" t="str">
        <f t="shared" ref="G18:G29" si="1">IF($G$2&gt;0,F18/$G$2,"")</f>
        <v/>
      </c>
      <c r="H18" s="6"/>
      <c r="I18" s="3"/>
    </row>
    <row r="19" spans="1:9" ht="17.100000000000001" customHeight="1" x14ac:dyDescent="0.2">
      <c r="A19" s="158">
        <v>4</v>
      </c>
      <c r="B19" s="262" t="s">
        <v>2</v>
      </c>
      <c r="C19" s="263"/>
      <c r="D19" s="264"/>
      <c r="E19" s="13"/>
      <c r="F19" s="64">
        <v>0</v>
      </c>
      <c r="G19" s="21" t="str">
        <f t="shared" si="1"/>
        <v/>
      </c>
      <c r="H19" s="6"/>
      <c r="I19" s="3"/>
    </row>
    <row r="20" spans="1:9" ht="17.100000000000001" customHeight="1" x14ac:dyDescent="0.2">
      <c r="A20" s="158">
        <v>5</v>
      </c>
      <c r="B20" s="262" t="s">
        <v>3</v>
      </c>
      <c r="C20" s="263"/>
      <c r="D20" s="264"/>
      <c r="E20" s="13"/>
      <c r="F20" s="64">
        <v>0</v>
      </c>
      <c r="G20" s="21" t="str">
        <f t="shared" si="1"/>
        <v/>
      </c>
      <c r="H20" s="6"/>
      <c r="I20" s="3"/>
    </row>
    <row r="21" spans="1:9" ht="17.100000000000001" customHeight="1" x14ac:dyDescent="0.2">
      <c r="A21" s="158">
        <v>6</v>
      </c>
      <c r="B21" s="262" t="s">
        <v>4</v>
      </c>
      <c r="C21" s="263"/>
      <c r="D21" s="264"/>
      <c r="E21" s="13"/>
      <c r="F21" s="64">
        <v>0</v>
      </c>
      <c r="G21" s="21" t="str">
        <f t="shared" si="1"/>
        <v/>
      </c>
      <c r="H21" s="6"/>
      <c r="I21" s="3"/>
    </row>
    <row r="22" spans="1:9" ht="17.100000000000001" customHeight="1" x14ac:dyDescent="0.2">
      <c r="A22" s="158">
        <v>7</v>
      </c>
      <c r="B22" s="262" t="s">
        <v>5</v>
      </c>
      <c r="C22" s="263"/>
      <c r="D22" s="264"/>
      <c r="E22" s="13"/>
      <c r="F22" s="64">
        <v>0</v>
      </c>
      <c r="G22" s="21" t="str">
        <f t="shared" si="1"/>
        <v/>
      </c>
      <c r="H22" s="6"/>
      <c r="I22" s="3"/>
    </row>
    <row r="23" spans="1:9" ht="17.100000000000001" customHeight="1" x14ac:dyDescent="0.2">
      <c r="A23" s="158">
        <v>8</v>
      </c>
      <c r="B23" s="262" t="s">
        <v>6</v>
      </c>
      <c r="C23" s="263"/>
      <c r="D23" s="264"/>
      <c r="E23" s="13"/>
      <c r="F23" s="64">
        <v>0</v>
      </c>
      <c r="G23" s="21" t="str">
        <f t="shared" si="1"/>
        <v/>
      </c>
      <c r="H23" s="6"/>
      <c r="I23" s="3"/>
    </row>
    <row r="24" spans="1:9" ht="17.100000000000001" customHeight="1" x14ac:dyDescent="0.2">
      <c r="A24" s="158">
        <v>9</v>
      </c>
      <c r="B24" s="262" t="s">
        <v>7</v>
      </c>
      <c r="C24" s="263"/>
      <c r="D24" s="264"/>
      <c r="E24" s="13"/>
      <c r="F24" s="64">
        <v>0</v>
      </c>
      <c r="G24" s="21" t="str">
        <f t="shared" si="1"/>
        <v/>
      </c>
      <c r="H24" s="6"/>
      <c r="I24" s="3"/>
    </row>
    <row r="25" spans="1:9" ht="17.100000000000001" customHeight="1" x14ac:dyDescent="0.2">
      <c r="A25" s="158">
        <v>10</v>
      </c>
      <c r="B25" s="262" t="s">
        <v>8</v>
      </c>
      <c r="C25" s="263"/>
      <c r="D25" s="264"/>
      <c r="E25" s="13"/>
      <c r="F25" s="64">
        <v>0</v>
      </c>
      <c r="G25" s="21" t="str">
        <f t="shared" si="1"/>
        <v/>
      </c>
      <c r="H25" s="6"/>
      <c r="I25" s="3"/>
    </row>
    <row r="26" spans="1:9" ht="17.100000000000001" customHeight="1" x14ac:dyDescent="0.2">
      <c r="A26" s="158">
        <v>11</v>
      </c>
      <c r="B26" s="262" t="s">
        <v>9</v>
      </c>
      <c r="C26" s="263"/>
      <c r="D26" s="264"/>
      <c r="E26" s="13"/>
      <c r="F26" s="64">
        <v>0</v>
      </c>
      <c r="G26" s="21" t="str">
        <f t="shared" si="1"/>
        <v/>
      </c>
      <c r="H26" s="6"/>
      <c r="I26" s="3"/>
    </row>
    <row r="27" spans="1:9" ht="17.100000000000001" customHeight="1" x14ac:dyDescent="0.2">
      <c r="A27" s="158">
        <v>12</v>
      </c>
      <c r="B27" s="262" t="s">
        <v>10</v>
      </c>
      <c r="C27" s="263"/>
      <c r="D27" s="264"/>
      <c r="E27" s="13"/>
      <c r="F27" s="64">
        <v>0</v>
      </c>
      <c r="G27" s="21" t="str">
        <f t="shared" si="1"/>
        <v/>
      </c>
      <c r="H27" s="6"/>
      <c r="I27" s="3"/>
    </row>
    <row r="28" spans="1:9" ht="17.100000000000001" customHeight="1" x14ac:dyDescent="0.2">
      <c r="A28" s="158">
        <v>13</v>
      </c>
      <c r="B28" s="262" t="s">
        <v>11</v>
      </c>
      <c r="C28" s="263"/>
      <c r="D28" s="264"/>
      <c r="E28" s="13"/>
      <c r="F28" s="64">
        <v>0</v>
      </c>
      <c r="G28" s="21" t="str">
        <f t="shared" si="1"/>
        <v/>
      </c>
      <c r="H28" s="6"/>
      <c r="I28" s="3"/>
    </row>
    <row r="29" spans="1:9" ht="17.100000000000001" customHeight="1" x14ac:dyDescent="0.2">
      <c r="A29" s="158">
        <v>14</v>
      </c>
      <c r="B29" s="262" t="s">
        <v>12</v>
      </c>
      <c r="C29" s="263"/>
      <c r="D29" s="264"/>
      <c r="E29" s="13"/>
      <c r="F29" s="64">
        <v>0</v>
      </c>
      <c r="G29" s="21" t="str">
        <f t="shared" si="1"/>
        <v/>
      </c>
      <c r="H29" s="6"/>
      <c r="I29" s="3"/>
    </row>
    <row r="30" spans="1:9" ht="17.100000000000001" customHeight="1" x14ac:dyDescent="0.2">
      <c r="A30" s="158">
        <v>15</v>
      </c>
      <c r="B30" s="262" t="s">
        <v>13</v>
      </c>
      <c r="C30" s="263"/>
      <c r="D30" s="264"/>
      <c r="E30" s="13"/>
      <c r="F30" s="14"/>
      <c r="G30" s="21"/>
      <c r="H30" s="6"/>
      <c r="I30" s="3"/>
    </row>
    <row r="31" spans="1:9" ht="17.100000000000001" customHeight="1" x14ac:dyDescent="0.2">
      <c r="A31" s="157"/>
      <c r="B31" s="259" t="s">
        <v>145</v>
      </c>
      <c r="C31" s="260"/>
      <c r="D31" s="261"/>
      <c r="E31" s="155"/>
      <c r="F31" s="64">
        <v>0</v>
      </c>
      <c r="G31" s="21" t="str">
        <f>IF($G$2&gt;0,F31/$G$2,"")</f>
        <v/>
      </c>
      <c r="H31" s="6"/>
      <c r="I31" s="3"/>
    </row>
    <row r="32" spans="1:9" ht="17.100000000000001" customHeight="1" x14ac:dyDescent="0.2">
      <c r="A32" s="157"/>
      <c r="B32" s="259" t="s">
        <v>14</v>
      </c>
      <c r="C32" s="265"/>
      <c r="D32" s="266"/>
      <c r="E32" s="155"/>
      <c r="F32" s="64">
        <v>0</v>
      </c>
      <c r="G32" s="21" t="str">
        <f>IF($G$2&gt;0,F32/$G$2,"")</f>
        <v/>
      </c>
      <c r="H32" s="6"/>
      <c r="I32" s="3"/>
    </row>
    <row r="33" spans="1:9" ht="17.100000000000001" customHeight="1" x14ac:dyDescent="0.2">
      <c r="A33" s="157"/>
      <c r="B33" s="259" t="s">
        <v>92</v>
      </c>
      <c r="C33" s="265"/>
      <c r="D33" s="266"/>
      <c r="E33" s="155"/>
      <c r="F33" s="64">
        <v>0</v>
      </c>
      <c r="G33" s="21" t="str">
        <f>IF($G$2&gt;0,F33/$G$2,"")</f>
        <v/>
      </c>
      <c r="H33" s="6"/>
      <c r="I33" s="3"/>
    </row>
    <row r="34" spans="1:9" ht="17.100000000000001" customHeight="1" x14ac:dyDescent="0.2">
      <c r="A34" s="157">
        <v>16</v>
      </c>
      <c r="B34" s="256" t="s">
        <v>15</v>
      </c>
      <c r="C34" s="257"/>
      <c r="D34" s="258"/>
      <c r="E34" s="155"/>
      <c r="F34" s="14"/>
      <c r="G34" s="21"/>
      <c r="H34" s="6"/>
      <c r="I34" s="3"/>
    </row>
    <row r="35" spans="1:9" ht="17.100000000000001" customHeight="1" x14ac:dyDescent="0.2">
      <c r="A35" s="157"/>
      <c r="B35" s="259" t="s">
        <v>93</v>
      </c>
      <c r="C35" s="260"/>
      <c r="D35" s="261"/>
      <c r="E35" s="155"/>
      <c r="F35" s="64">
        <v>0</v>
      </c>
      <c r="G35" s="21" t="str">
        <f t="shared" ref="G35:G42" si="2">IF($G$2&gt;0,F35/$G$2,"")</f>
        <v/>
      </c>
      <c r="H35" s="6"/>
      <c r="I35" s="3"/>
    </row>
    <row r="36" spans="1:9" ht="17.100000000000001" customHeight="1" x14ac:dyDescent="0.2">
      <c r="A36" s="159"/>
      <c r="B36" s="291" t="s">
        <v>137</v>
      </c>
      <c r="C36" s="292"/>
      <c r="D36" s="293"/>
      <c r="E36" s="156"/>
      <c r="F36" s="65">
        <v>0</v>
      </c>
      <c r="G36" s="20" t="str">
        <f t="shared" si="2"/>
        <v/>
      </c>
      <c r="H36" s="6"/>
      <c r="I36" s="3"/>
    </row>
    <row r="37" spans="1:9" ht="17.100000000000001" customHeight="1" thickBot="1" x14ac:dyDescent="0.25">
      <c r="A37" s="275" t="s">
        <v>69</v>
      </c>
      <c r="B37" s="276"/>
      <c r="C37" s="276"/>
      <c r="D37" s="276"/>
      <c r="E37" s="277"/>
      <c r="F37" s="66">
        <v>0</v>
      </c>
      <c r="G37" s="21" t="str">
        <f>IF($G$2&gt;0,F37/$G$2,"")</f>
        <v/>
      </c>
      <c r="H37" s="6"/>
      <c r="I37" s="3"/>
    </row>
    <row r="38" spans="1:9" ht="17.100000000000001" customHeight="1" thickBot="1" x14ac:dyDescent="0.25">
      <c r="A38" s="278" t="s">
        <v>169</v>
      </c>
      <c r="B38" s="279"/>
      <c r="C38" s="280"/>
      <c r="D38" s="289" t="s">
        <v>177</v>
      </c>
      <c r="E38" s="290"/>
      <c r="F38" s="67">
        <f>SUM(F5:F37)</f>
        <v>0</v>
      </c>
      <c r="G38" s="23" t="str">
        <f t="shared" si="2"/>
        <v/>
      </c>
      <c r="H38" s="6"/>
      <c r="I38" s="3"/>
    </row>
    <row r="39" spans="1:9" ht="17.100000000000001" customHeight="1" x14ac:dyDescent="0.2">
      <c r="A39" s="281"/>
      <c r="B39" s="282"/>
      <c r="C39" s="280"/>
      <c r="D39" s="273" t="s">
        <v>94</v>
      </c>
      <c r="E39" s="274"/>
      <c r="F39" s="183">
        <v>0</v>
      </c>
      <c r="G39" s="184" t="str">
        <f>IF($G$2&gt;0,F39/$G$2,"")</f>
        <v/>
      </c>
      <c r="H39" s="6"/>
      <c r="I39" s="3"/>
    </row>
    <row r="40" spans="1:9" ht="17.100000000000001" customHeight="1" x14ac:dyDescent="0.2">
      <c r="A40" s="281"/>
      <c r="B40" s="282"/>
      <c r="C40" s="280"/>
      <c r="D40" s="267" t="s">
        <v>65</v>
      </c>
      <c r="E40" s="268"/>
      <c r="F40" s="64">
        <v>0</v>
      </c>
      <c r="G40" s="21" t="str">
        <f t="shared" si="2"/>
        <v/>
      </c>
      <c r="H40" s="6"/>
      <c r="I40" s="3"/>
    </row>
    <row r="41" spans="1:9" ht="17.100000000000001" customHeight="1" thickBot="1" x14ac:dyDescent="0.25">
      <c r="A41" s="283"/>
      <c r="B41" s="284"/>
      <c r="C41" s="285"/>
      <c r="D41" s="269" t="s">
        <v>66</v>
      </c>
      <c r="E41" s="270"/>
      <c r="F41" s="65">
        <v>0</v>
      </c>
      <c r="G41" s="20" t="str">
        <f t="shared" si="2"/>
        <v/>
      </c>
      <c r="H41" s="6"/>
      <c r="I41" s="3"/>
    </row>
    <row r="42" spans="1:9" ht="17.100000000000001" customHeight="1" thickBot="1" x14ac:dyDescent="0.25">
      <c r="A42" s="286">
        <v>43343</v>
      </c>
      <c r="B42" s="287"/>
      <c r="C42" s="288"/>
      <c r="D42" s="271" t="s">
        <v>18</v>
      </c>
      <c r="E42" s="272"/>
      <c r="F42" s="88">
        <f>SUM(F38:F41)</f>
        <v>0</v>
      </c>
      <c r="G42" s="89" t="str">
        <f t="shared" si="2"/>
        <v/>
      </c>
      <c r="H42" s="11" t="e">
        <f>F42/G42</f>
        <v>#VALUE!</v>
      </c>
      <c r="I42" s="3"/>
    </row>
    <row r="43" spans="1:9" ht="20.100000000000001" customHeight="1" x14ac:dyDescent="0.2">
      <c r="A43" s="4"/>
      <c r="E43" s="3"/>
      <c r="F43" s="3"/>
      <c r="G43" s="246"/>
      <c r="H43" s="8"/>
      <c r="I43" s="3"/>
    </row>
    <row r="44" spans="1:9" ht="20.100000000000001" customHeight="1" x14ac:dyDescent="0.2">
      <c r="A44" s="4"/>
      <c r="E44" s="3"/>
      <c r="F44" s="3"/>
      <c r="G44" s="3"/>
      <c r="H44" s="9"/>
      <c r="I44" s="3"/>
    </row>
    <row r="45" spans="1:9" ht="20.100000000000001" customHeight="1" x14ac:dyDescent="0.2">
      <c r="A45" s="4"/>
      <c r="D45" s="3"/>
      <c r="E45" s="3"/>
      <c r="F45" s="3"/>
      <c r="G45" s="3"/>
      <c r="H45" s="9"/>
      <c r="I45" s="3"/>
    </row>
    <row r="46" spans="1:9" ht="20.100000000000001" customHeight="1" x14ac:dyDescent="0.2">
      <c r="A46" s="4"/>
      <c r="D46" s="3"/>
      <c r="E46" s="3"/>
      <c r="F46" s="3"/>
      <c r="G46" s="3"/>
      <c r="H46" s="9"/>
      <c r="I46" s="3"/>
    </row>
    <row r="47" spans="1:9" ht="20.100000000000001" customHeight="1" x14ac:dyDescent="0.2">
      <c r="A47" s="2"/>
      <c r="D47" s="3"/>
      <c r="E47" s="3"/>
      <c r="F47" s="3"/>
      <c r="G47" s="3"/>
      <c r="H47" s="9"/>
      <c r="I47" s="3"/>
    </row>
    <row r="48" spans="1:9" ht="20.100000000000001" customHeight="1" x14ac:dyDescent="0.2"/>
  </sheetData>
  <sheetProtection algorithmName="SHA-512" hashValue="QBRHNNtG2NAIU4pw0aMms51dH6xYKiaMHSzGOLeTX6SNWpoYLfvEyEzKvSMPhgQAoXaX73AEc7cCOD+ayH7TsA==" saltValue="XH8HJjedRLkHPrdgVQU6Bg==" spinCount="100000" sheet="1" selectLockedCells="1"/>
  <mergeCells count="46">
    <mergeCell ref="B6:D6"/>
    <mergeCell ref="A4:D4"/>
    <mergeCell ref="B5:D5"/>
    <mergeCell ref="B9:D9"/>
    <mergeCell ref="A1:G1"/>
    <mergeCell ref="A2:B2"/>
    <mergeCell ref="A3:B3"/>
    <mergeCell ref="C2:E2"/>
    <mergeCell ref="C3:E3"/>
    <mergeCell ref="B36:D36"/>
    <mergeCell ref="B7:D7"/>
    <mergeCell ref="B8:D8"/>
    <mergeCell ref="B10:D10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33:D33"/>
    <mergeCell ref="D40:E40"/>
    <mergeCell ref="D41:E41"/>
    <mergeCell ref="D42:E42"/>
    <mergeCell ref="D39:E39"/>
    <mergeCell ref="A37:E37"/>
    <mergeCell ref="A38:C41"/>
    <mergeCell ref="A42:C42"/>
    <mergeCell ref="D38:E38"/>
    <mergeCell ref="B34:D34"/>
    <mergeCell ref="B35:D35"/>
    <mergeCell ref="B28:D28"/>
    <mergeCell ref="B29:D29"/>
    <mergeCell ref="B30:D30"/>
    <mergeCell ref="B31:D31"/>
    <mergeCell ref="B32:D32"/>
    <mergeCell ref="C16:D16"/>
    <mergeCell ref="C11:D11"/>
    <mergeCell ref="C12:D12"/>
    <mergeCell ref="C13:D13"/>
    <mergeCell ref="C14:D14"/>
    <mergeCell ref="C15:D15"/>
  </mergeCells>
  <pageMargins left="0.7" right="0.3" top="0.5" bottom="0.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CheckBox1">
          <controlPr defaultSize="0" autoLine="0" r:id="rId5">
            <anchor moveWithCells="1" sizeWithCells="1">
              <from>
                <xdr:col>4</xdr:col>
                <xdr:colOff>238125</xdr:colOff>
                <xdr:row>3</xdr:row>
                <xdr:rowOff>38100</xdr:rowOff>
              </from>
              <to>
                <xdr:col>4</xdr:col>
                <xdr:colOff>800100</xdr:colOff>
                <xdr:row>3</xdr:row>
                <xdr:rowOff>342900</xdr:rowOff>
              </to>
            </anchor>
          </controlPr>
        </control>
      </mc:Choice>
      <mc:Fallback>
        <control shapeId="1028" r:id="rId4" name="CheckBox1"/>
      </mc:Fallback>
    </mc:AlternateContent>
    <mc:AlternateContent xmlns:mc="http://schemas.openxmlformats.org/markup-compatibility/2006">
      <mc:Choice Requires="x14">
        <control shapeId="1027" r:id="rId6" name="Check Box 3">
          <controlPr defaultSize="0" autoFill="0" autoLine="0" autoPict="0">
            <anchor moveWithCells="1" sizeWithCells="1">
              <from>
                <xdr:col>4</xdr:col>
                <xdr:colOff>390525</xdr:colOff>
                <xdr:row>3</xdr:row>
                <xdr:rowOff>114300</xdr:rowOff>
              </from>
              <to>
                <xdr:col>4</xdr:col>
                <xdr:colOff>600075</xdr:colOff>
                <xdr:row>3</xdr:row>
                <xdr:rowOff>333375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H801"/>
  <sheetViews>
    <sheetView defaultGridColor="0" view="pageLayout" topLeftCell="B1" colorId="40" zoomScaleNormal="100" zoomScaleSheetLayoutView="100" workbookViewId="0">
      <selection activeCell="B6" sqref="B6:C6"/>
    </sheetView>
  </sheetViews>
  <sheetFormatPr defaultRowHeight="14.25" x14ac:dyDescent="0.2"/>
  <cols>
    <col min="1" max="1" width="4.28515625" style="15" customWidth="1"/>
    <col min="2" max="2" width="12.7109375" style="15" customWidth="1"/>
    <col min="3" max="3" width="28.7109375" style="15" customWidth="1"/>
    <col min="4" max="4" width="11.42578125" style="15" customWidth="1"/>
    <col min="5" max="5" width="10.85546875" style="15" customWidth="1"/>
    <col min="6" max="6" width="14.42578125" style="15" customWidth="1"/>
    <col min="7" max="7" width="14.5703125" style="15" bestFit="1" customWidth="1"/>
    <col min="8" max="16384" width="9.140625" style="15"/>
  </cols>
  <sheetData>
    <row r="1" spans="1:7" ht="20.100000000000001" customHeight="1" x14ac:dyDescent="0.2">
      <c r="A1" s="369" t="s">
        <v>63</v>
      </c>
      <c r="B1" s="370"/>
      <c r="C1" s="370"/>
      <c r="D1" s="370"/>
      <c r="E1" s="370"/>
      <c r="F1" s="370"/>
      <c r="G1" s="370"/>
    </row>
    <row r="2" spans="1:7" ht="18" customHeight="1" x14ac:dyDescent="0.25">
      <c r="A2" s="365" t="s">
        <v>0</v>
      </c>
      <c r="B2" s="366"/>
      <c r="C2" s="367">
        <f>'Cost Summary-Res'!C2:E2</f>
        <v>0</v>
      </c>
      <c r="D2" s="368"/>
      <c r="E2" s="368"/>
      <c r="F2" s="69" t="s">
        <v>61</v>
      </c>
      <c r="G2" s="245">
        <f>'Cost Summary-Res'!G2</f>
        <v>0</v>
      </c>
    </row>
    <row r="3" spans="1:7" ht="18" customHeight="1" x14ac:dyDescent="0.2">
      <c r="A3" s="365" t="s">
        <v>178</v>
      </c>
      <c r="B3" s="366"/>
      <c r="C3" s="367">
        <f>'Cost Summary-Res'!C3</f>
        <v>0</v>
      </c>
      <c r="D3" s="368"/>
      <c r="E3" s="368"/>
      <c r="F3" s="70" t="s">
        <v>19</v>
      </c>
      <c r="G3" s="71">
        <f>'Cost Summary-Res'!G3</f>
        <v>0</v>
      </c>
    </row>
    <row r="4" spans="1:7" ht="15" customHeight="1" thickBot="1" x14ac:dyDescent="0.25">
      <c r="A4" s="374"/>
      <c r="B4" s="374"/>
      <c r="C4" s="374"/>
      <c r="D4" s="77" t="s">
        <v>26</v>
      </c>
      <c r="E4" s="78" t="s">
        <v>20</v>
      </c>
      <c r="F4" s="79" t="s">
        <v>21</v>
      </c>
      <c r="G4" s="78" t="s">
        <v>23</v>
      </c>
    </row>
    <row r="5" spans="1:7" ht="15" customHeight="1" x14ac:dyDescent="0.2">
      <c r="A5" s="379" t="s">
        <v>24</v>
      </c>
      <c r="B5" s="380"/>
      <c r="C5" s="380"/>
      <c r="D5" s="380"/>
      <c r="E5" s="380"/>
      <c r="F5" s="380"/>
      <c r="G5" s="380"/>
    </row>
    <row r="6" spans="1:7" x14ac:dyDescent="0.2">
      <c r="A6" s="73">
        <v>1</v>
      </c>
      <c r="B6" s="322"/>
      <c r="C6" s="375"/>
      <c r="D6" s="147"/>
      <c r="E6" s="148"/>
      <c r="F6" s="134">
        <v>0</v>
      </c>
      <c r="G6" s="90">
        <f>E6*F6</f>
        <v>0</v>
      </c>
    </row>
    <row r="7" spans="1:7" x14ac:dyDescent="0.2">
      <c r="A7" s="73">
        <v>2</v>
      </c>
      <c r="B7" s="322"/>
      <c r="C7" s="375"/>
      <c r="D7" s="147"/>
      <c r="E7" s="148"/>
      <c r="F7" s="134">
        <v>0</v>
      </c>
      <c r="G7" s="90">
        <f t="shared" ref="G7:G15" si="0">E7*F7</f>
        <v>0</v>
      </c>
    </row>
    <row r="8" spans="1:7" x14ac:dyDescent="0.2">
      <c r="A8" s="73">
        <v>3</v>
      </c>
      <c r="B8" s="322"/>
      <c r="C8" s="375"/>
      <c r="D8" s="147"/>
      <c r="E8" s="148"/>
      <c r="F8" s="134">
        <v>0</v>
      </c>
      <c r="G8" s="90">
        <f t="shared" si="0"/>
        <v>0</v>
      </c>
    </row>
    <row r="9" spans="1:7" x14ac:dyDescent="0.2">
      <c r="A9" s="73">
        <v>4</v>
      </c>
      <c r="B9" s="322"/>
      <c r="C9" s="375"/>
      <c r="D9" s="147"/>
      <c r="E9" s="148"/>
      <c r="F9" s="134">
        <v>0</v>
      </c>
      <c r="G9" s="90">
        <f t="shared" si="0"/>
        <v>0</v>
      </c>
    </row>
    <row r="10" spans="1:7" x14ac:dyDescent="0.2">
      <c r="A10" s="73">
        <v>5</v>
      </c>
      <c r="B10" s="322"/>
      <c r="C10" s="375"/>
      <c r="D10" s="147"/>
      <c r="E10" s="148"/>
      <c r="F10" s="134">
        <v>0</v>
      </c>
      <c r="G10" s="90">
        <f t="shared" si="0"/>
        <v>0</v>
      </c>
    </row>
    <row r="11" spans="1:7" x14ac:dyDescent="0.2">
      <c r="A11" s="73">
        <v>6</v>
      </c>
      <c r="B11" s="322"/>
      <c r="C11" s="375"/>
      <c r="D11" s="147"/>
      <c r="E11" s="148"/>
      <c r="F11" s="134">
        <v>0</v>
      </c>
      <c r="G11" s="90">
        <f t="shared" si="0"/>
        <v>0</v>
      </c>
    </row>
    <row r="12" spans="1:7" x14ac:dyDescent="0.2">
      <c r="A12" s="73">
        <v>7</v>
      </c>
      <c r="B12" s="322"/>
      <c r="C12" s="375"/>
      <c r="D12" s="147"/>
      <c r="E12" s="148"/>
      <c r="F12" s="134">
        <v>0</v>
      </c>
      <c r="G12" s="90">
        <f t="shared" si="0"/>
        <v>0</v>
      </c>
    </row>
    <row r="13" spans="1:7" x14ac:dyDescent="0.2">
      <c r="A13" s="73">
        <v>8</v>
      </c>
      <c r="B13" s="322"/>
      <c r="C13" s="375"/>
      <c r="D13" s="147"/>
      <c r="E13" s="148"/>
      <c r="F13" s="134">
        <v>0</v>
      </c>
      <c r="G13" s="90">
        <f t="shared" si="0"/>
        <v>0</v>
      </c>
    </row>
    <row r="14" spans="1:7" x14ac:dyDescent="0.2">
      <c r="A14" s="73">
        <v>9</v>
      </c>
      <c r="B14" s="322"/>
      <c r="C14" s="375"/>
      <c r="D14" s="147"/>
      <c r="E14" s="148"/>
      <c r="F14" s="134">
        <v>0</v>
      </c>
      <c r="G14" s="90">
        <f t="shared" si="0"/>
        <v>0</v>
      </c>
    </row>
    <row r="15" spans="1:7" x14ac:dyDescent="0.2">
      <c r="A15" s="73">
        <v>10</v>
      </c>
      <c r="B15" s="322"/>
      <c r="C15" s="375"/>
      <c r="D15" s="147"/>
      <c r="E15" s="148"/>
      <c r="F15" s="134">
        <v>0</v>
      </c>
      <c r="G15" s="90">
        <f t="shared" si="0"/>
        <v>0</v>
      </c>
    </row>
    <row r="16" spans="1:7" x14ac:dyDescent="0.2">
      <c r="A16" s="329" t="s">
        <v>25</v>
      </c>
      <c r="B16" s="330"/>
      <c r="C16" s="330"/>
      <c r="D16" s="330"/>
      <c r="E16" s="330"/>
      <c r="F16" s="330"/>
      <c r="G16" s="75">
        <f>SUM(G6:G15)</f>
        <v>0</v>
      </c>
    </row>
    <row r="17" spans="1:7" ht="15" x14ac:dyDescent="0.2">
      <c r="A17" s="371" t="s">
        <v>106</v>
      </c>
      <c r="B17" s="372"/>
      <c r="C17" s="372"/>
      <c r="D17" s="372"/>
      <c r="E17" s="372"/>
      <c r="F17" s="372"/>
      <c r="G17" s="373"/>
    </row>
    <row r="18" spans="1:7" ht="15" x14ac:dyDescent="0.2">
      <c r="A18" s="94" t="s">
        <v>71</v>
      </c>
      <c r="B18" s="394" t="s">
        <v>80</v>
      </c>
      <c r="C18" s="395"/>
      <c r="D18" s="396"/>
      <c r="E18" s="396"/>
      <c r="F18" s="397"/>
      <c r="G18" s="72"/>
    </row>
    <row r="19" spans="1:7" x14ac:dyDescent="0.2">
      <c r="A19" s="73">
        <v>1</v>
      </c>
      <c r="B19" s="345"/>
      <c r="C19" s="346"/>
      <c r="D19" s="147"/>
      <c r="E19" s="148"/>
      <c r="F19" s="234">
        <v>0</v>
      </c>
      <c r="G19" s="232">
        <f t="shared" ref="G19:G23" si="1">E19*F19</f>
        <v>0</v>
      </c>
    </row>
    <row r="20" spans="1:7" x14ac:dyDescent="0.2">
      <c r="A20" s="73">
        <v>2</v>
      </c>
      <c r="B20" s="345"/>
      <c r="C20" s="346"/>
      <c r="D20" s="147"/>
      <c r="E20" s="148"/>
      <c r="F20" s="234">
        <v>0</v>
      </c>
      <c r="G20" s="232">
        <f t="shared" si="1"/>
        <v>0</v>
      </c>
    </row>
    <row r="21" spans="1:7" x14ac:dyDescent="0.2">
      <c r="A21" s="73">
        <v>3</v>
      </c>
      <c r="B21" s="345"/>
      <c r="C21" s="346"/>
      <c r="D21" s="147"/>
      <c r="E21" s="148"/>
      <c r="F21" s="234">
        <v>0</v>
      </c>
      <c r="G21" s="232">
        <f t="shared" si="1"/>
        <v>0</v>
      </c>
    </row>
    <row r="22" spans="1:7" x14ac:dyDescent="0.2">
      <c r="A22" s="73">
        <v>4</v>
      </c>
      <c r="B22" s="345"/>
      <c r="C22" s="346"/>
      <c r="D22" s="147"/>
      <c r="E22" s="148"/>
      <c r="F22" s="234">
        <v>0</v>
      </c>
      <c r="G22" s="232">
        <f t="shared" si="1"/>
        <v>0</v>
      </c>
    </row>
    <row r="23" spans="1:7" x14ac:dyDescent="0.2">
      <c r="A23" s="73">
        <v>5</v>
      </c>
      <c r="B23" s="345"/>
      <c r="C23" s="346"/>
      <c r="D23" s="147"/>
      <c r="E23" s="148"/>
      <c r="F23" s="234">
        <v>0</v>
      </c>
      <c r="G23" s="232">
        <f t="shared" si="1"/>
        <v>0</v>
      </c>
    </row>
    <row r="24" spans="1:7" ht="15" x14ac:dyDescent="0.2">
      <c r="A24" s="131"/>
      <c r="B24" s="350" t="s">
        <v>98</v>
      </c>
      <c r="C24" s="350"/>
      <c r="D24" s="351"/>
      <c r="E24" s="351"/>
      <c r="F24" s="352"/>
      <c r="G24" s="132">
        <f>SUM(G19:G23)</f>
        <v>0</v>
      </c>
    </row>
    <row r="25" spans="1:7" ht="15" x14ac:dyDescent="0.2">
      <c r="A25" s="133" t="s">
        <v>72</v>
      </c>
      <c r="B25" s="398" t="s">
        <v>81</v>
      </c>
      <c r="C25" s="399"/>
      <c r="D25" s="400"/>
      <c r="E25" s="400"/>
      <c r="F25" s="401"/>
      <c r="G25" s="233"/>
    </row>
    <row r="26" spans="1:7" x14ac:dyDescent="0.2">
      <c r="A26" s="73">
        <v>1</v>
      </c>
      <c r="B26" s="345"/>
      <c r="C26" s="346"/>
      <c r="D26" s="147"/>
      <c r="E26" s="148"/>
      <c r="F26" s="235">
        <v>0</v>
      </c>
      <c r="G26" s="232">
        <f t="shared" ref="G26:G30" si="2">E26*F26</f>
        <v>0</v>
      </c>
    </row>
    <row r="27" spans="1:7" ht="15" x14ac:dyDescent="0.2">
      <c r="A27" s="73">
        <v>2</v>
      </c>
      <c r="B27" s="322"/>
      <c r="C27" s="353"/>
      <c r="D27" s="147"/>
      <c r="E27" s="148"/>
      <c r="F27" s="235">
        <v>0</v>
      </c>
      <c r="G27" s="232">
        <f t="shared" si="2"/>
        <v>0</v>
      </c>
    </row>
    <row r="28" spans="1:7" ht="15" x14ac:dyDescent="0.2">
      <c r="A28" s="73">
        <v>3</v>
      </c>
      <c r="B28" s="322"/>
      <c r="C28" s="353"/>
      <c r="D28" s="147"/>
      <c r="E28" s="148"/>
      <c r="F28" s="235">
        <v>0</v>
      </c>
      <c r="G28" s="232">
        <f t="shared" si="2"/>
        <v>0</v>
      </c>
    </row>
    <row r="29" spans="1:7" x14ac:dyDescent="0.2">
      <c r="A29" s="73">
        <v>4</v>
      </c>
      <c r="B29" s="345"/>
      <c r="C29" s="346"/>
      <c r="D29" s="147"/>
      <c r="E29" s="148"/>
      <c r="F29" s="235">
        <v>0</v>
      </c>
      <c r="G29" s="232">
        <f t="shared" si="2"/>
        <v>0</v>
      </c>
    </row>
    <row r="30" spans="1:7" ht="15" x14ac:dyDescent="0.2">
      <c r="A30" s="73">
        <v>5</v>
      </c>
      <c r="B30" s="322"/>
      <c r="C30" s="353"/>
      <c r="D30" s="147"/>
      <c r="E30" s="148"/>
      <c r="F30" s="235">
        <v>0</v>
      </c>
      <c r="G30" s="232">
        <f t="shared" si="2"/>
        <v>0</v>
      </c>
    </row>
    <row r="31" spans="1:7" ht="15" x14ac:dyDescent="0.2">
      <c r="A31" s="131"/>
      <c r="B31" s="350" t="s">
        <v>99</v>
      </c>
      <c r="C31" s="350"/>
      <c r="D31" s="351"/>
      <c r="E31" s="351"/>
      <c r="F31" s="352"/>
      <c r="G31" s="132">
        <f>SUM(G26:G30)</f>
        <v>0</v>
      </c>
    </row>
    <row r="32" spans="1:7" ht="15" x14ac:dyDescent="0.2">
      <c r="A32" s="133" t="s">
        <v>73</v>
      </c>
      <c r="B32" s="360" t="s">
        <v>109</v>
      </c>
      <c r="C32" s="361"/>
      <c r="D32" s="362"/>
      <c r="E32" s="363"/>
      <c r="F32" s="364"/>
      <c r="G32" s="233"/>
    </row>
    <row r="33" spans="1:7" ht="15" x14ac:dyDescent="0.2">
      <c r="A33" s="92">
        <v>1</v>
      </c>
      <c r="B33" s="358"/>
      <c r="C33" s="359"/>
      <c r="D33" s="149"/>
      <c r="E33" s="150"/>
      <c r="F33" s="236">
        <v>0</v>
      </c>
      <c r="G33" s="232">
        <f t="shared" ref="G33:G37" si="3">E33*F33</f>
        <v>0</v>
      </c>
    </row>
    <row r="34" spans="1:7" ht="15" x14ac:dyDescent="0.2">
      <c r="A34" s="92">
        <v>2</v>
      </c>
      <c r="B34" s="358"/>
      <c r="C34" s="359"/>
      <c r="D34" s="149"/>
      <c r="E34" s="150"/>
      <c r="F34" s="236">
        <v>0</v>
      </c>
      <c r="G34" s="232">
        <f t="shared" si="3"/>
        <v>0</v>
      </c>
    </row>
    <row r="35" spans="1:7" ht="15" x14ac:dyDescent="0.2">
      <c r="A35" s="92">
        <v>3</v>
      </c>
      <c r="B35" s="358"/>
      <c r="C35" s="359"/>
      <c r="D35" s="149"/>
      <c r="E35" s="150"/>
      <c r="F35" s="236">
        <v>0</v>
      </c>
      <c r="G35" s="232">
        <f t="shared" si="3"/>
        <v>0</v>
      </c>
    </row>
    <row r="36" spans="1:7" ht="15" x14ac:dyDescent="0.2">
      <c r="A36" s="92">
        <v>4</v>
      </c>
      <c r="B36" s="358"/>
      <c r="C36" s="359"/>
      <c r="D36" s="149"/>
      <c r="E36" s="150"/>
      <c r="F36" s="236">
        <v>0</v>
      </c>
      <c r="G36" s="232">
        <f t="shared" si="3"/>
        <v>0</v>
      </c>
    </row>
    <row r="37" spans="1:7" ht="15" x14ac:dyDescent="0.2">
      <c r="A37" s="92">
        <v>5</v>
      </c>
      <c r="B37" s="358"/>
      <c r="C37" s="359"/>
      <c r="D37" s="149"/>
      <c r="E37" s="150"/>
      <c r="F37" s="236">
        <v>0</v>
      </c>
      <c r="G37" s="232">
        <f t="shared" si="3"/>
        <v>0</v>
      </c>
    </row>
    <row r="38" spans="1:7" ht="15" x14ac:dyDescent="0.2">
      <c r="A38" s="131"/>
      <c r="B38" s="350" t="s">
        <v>108</v>
      </c>
      <c r="C38" s="350"/>
      <c r="D38" s="351"/>
      <c r="E38" s="351"/>
      <c r="F38" s="352"/>
      <c r="G38" s="132">
        <f>SUM(G33:G37)</f>
        <v>0</v>
      </c>
    </row>
    <row r="39" spans="1:7" ht="15" x14ac:dyDescent="0.2">
      <c r="A39" s="133" t="s">
        <v>107</v>
      </c>
      <c r="B39" s="360" t="s">
        <v>174</v>
      </c>
      <c r="C39" s="361"/>
      <c r="D39" s="363"/>
      <c r="E39" s="363"/>
      <c r="F39" s="364"/>
      <c r="G39" s="233"/>
    </row>
    <row r="40" spans="1:7" ht="15" x14ac:dyDescent="0.2">
      <c r="A40" s="73">
        <v>1</v>
      </c>
      <c r="B40" s="356" t="s">
        <v>76</v>
      </c>
      <c r="C40" s="378"/>
      <c r="D40" s="147"/>
      <c r="E40" s="148"/>
      <c r="F40" s="235">
        <v>0</v>
      </c>
      <c r="G40" s="232">
        <f t="shared" ref="G40:G45" si="4">E40*F40</f>
        <v>0</v>
      </c>
    </row>
    <row r="41" spans="1:7" ht="15" x14ac:dyDescent="0.2">
      <c r="A41" s="73">
        <v>2</v>
      </c>
      <c r="B41" s="356" t="s">
        <v>77</v>
      </c>
      <c r="C41" s="357"/>
      <c r="D41" s="147"/>
      <c r="E41" s="148"/>
      <c r="F41" s="235">
        <v>0</v>
      </c>
      <c r="G41" s="232">
        <f t="shared" si="4"/>
        <v>0</v>
      </c>
    </row>
    <row r="42" spans="1:7" ht="15" x14ac:dyDescent="0.2">
      <c r="A42" s="73">
        <v>3</v>
      </c>
      <c r="B42" s="356" t="s">
        <v>74</v>
      </c>
      <c r="C42" s="357"/>
      <c r="D42" s="147"/>
      <c r="E42" s="148"/>
      <c r="F42" s="235">
        <v>0</v>
      </c>
      <c r="G42" s="232">
        <f t="shared" si="4"/>
        <v>0</v>
      </c>
    </row>
    <row r="43" spans="1:7" ht="15" x14ac:dyDescent="0.2">
      <c r="A43" s="73">
        <v>4</v>
      </c>
      <c r="B43" s="356" t="s">
        <v>75</v>
      </c>
      <c r="C43" s="357"/>
      <c r="D43" s="147"/>
      <c r="E43" s="148"/>
      <c r="F43" s="235">
        <v>0</v>
      </c>
      <c r="G43" s="232">
        <f t="shared" si="4"/>
        <v>0</v>
      </c>
    </row>
    <row r="44" spans="1:7" ht="15" x14ac:dyDescent="0.2">
      <c r="A44" s="73">
        <v>5</v>
      </c>
      <c r="B44" s="354" t="s">
        <v>153</v>
      </c>
      <c r="C44" s="355"/>
      <c r="D44" s="147"/>
      <c r="E44" s="148"/>
      <c r="F44" s="235">
        <v>0</v>
      </c>
      <c r="G44" s="232">
        <f t="shared" si="4"/>
        <v>0</v>
      </c>
    </row>
    <row r="45" spans="1:7" ht="15" x14ac:dyDescent="0.2">
      <c r="A45" s="73">
        <v>6</v>
      </c>
      <c r="B45" s="354" t="s">
        <v>153</v>
      </c>
      <c r="C45" s="355"/>
      <c r="D45" s="147"/>
      <c r="E45" s="148"/>
      <c r="F45" s="235">
        <v>0</v>
      </c>
      <c r="G45" s="232">
        <f t="shared" si="4"/>
        <v>0</v>
      </c>
    </row>
    <row r="46" spans="1:7" ht="15" x14ac:dyDescent="0.2">
      <c r="A46" s="93"/>
      <c r="B46" s="347" t="s">
        <v>143</v>
      </c>
      <c r="C46" s="347"/>
      <c r="D46" s="348"/>
      <c r="E46" s="348"/>
      <c r="F46" s="349"/>
      <c r="G46" s="126">
        <f>SUM(G40:G45)</f>
        <v>0</v>
      </c>
    </row>
    <row r="47" spans="1:7" x14ac:dyDescent="0.2">
      <c r="A47" s="329" t="s">
        <v>154</v>
      </c>
      <c r="B47" s="330"/>
      <c r="C47" s="330"/>
      <c r="D47" s="330"/>
      <c r="E47" s="330"/>
      <c r="F47" s="330"/>
      <c r="G47" s="75">
        <f>SUM(G24,G31,G38,G46)</f>
        <v>0</v>
      </c>
    </row>
    <row r="48" spans="1:7" ht="15" x14ac:dyDescent="0.2">
      <c r="A48" s="376" t="s">
        <v>27</v>
      </c>
      <c r="B48" s="377"/>
      <c r="C48" s="377"/>
      <c r="D48" s="377"/>
      <c r="E48" s="377"/>
      <c r="F48" s="377"/>
      <c r="G48" s="377"/>
    </row>
    <row r="49" spans="1:7" x14ac:dyDescent="0.2">
      <c r="A49" s="73">
        <v>1</v>
      </c>
      <c r="B49" s="322"/>
      <c r="C49" s="328"/>
      <c r="D49" s="147"/>
      <c r="E49" s="148"/>
      <c r="F49" s="134">
        <v>0</v>
      </c>
      <c r="G49" s="74">
        <f>E49*F49</f>
        <v>0</v>
      </c>
    </row>
    <row r="50" spans="1:7" x14ac:dyDescent="0.2">
      <c r="A50" s="73">
        <v>2</v>
      </c>
      <c r="B50" s="322"/>
      <c r="C50" s="328"/>
      <c r="D50" s="147"/>
      <c r="E50" s="148"/>
      <c r="F50" s="134">
        <v>0</v>
      </c>
      <c r="G50" s="74">
        <f t="shared" ref="G50:G58" si="5">E50*F50</f>
        <v>0</v>
      </c>
    </row>
    <row r="51" spans="1:7" x14ac:dyDescent="0.2">
      <c r="A51" s="73">
        <v>3</v>
      </c>
      <c r="B51" s="322"/>
      <c r="C51" s="328"/>
      <c r="D51" s="147"/>
      <c r="E51" s="148"/>
      <c r="F51" s="134">
        <v>0</v>
      </c>
      <c r="G51" s="74">
        <f t="shared" si="5"/>
        <v>0</v>
      </c>
    </row>
    <row r="52" spans="1:7" x14ac:dyDescent="0.2">
      <c r="A52" s="73">
        <v>4</v>
      </c>
      <c r="B52" s="322"/>
      <c r="C52" s="328"/>
      <c r="D52" s="147"/>
      <c r="E52" s="148"/>
      <c r="F52" s="134">
        <v>0</v>
      </c>
      <c r="G52" s="74">
        <f t="shared" si="5"/>
        <v>0</v>
      </c>
    </row>
    <row r="53" spans="1:7" x14ac:dyDescent="0.2">
      <c r="A53" s="73">
        <v>5</v>
      </c>
      <c r="B53" s="322"/>
      <c r="C53" s="328"/>
      <c r="D53" s="147"/>
      <c r="E53" s="148"/>
      <c r="F53" s="134">
        <v>0</v>
      </c>
      <c r="G53" s="74">
        <f t="shared" si="5"/>
        <v>0</v>
      </c>
    </row>
    <row r="54" spans="1:7" x14ac:dyDescent="0.2">
      <c r="A54" s="73">
        <v>6</v>
      </c>
      <c r="B54" s="322"/>
      <c r="C54" s="328"/>
      <c r="D54" s="147"/>
      <c r="E54" s="148"/>
      <c r="F54" s="134">
        <v>0</v>
      </c>
      <c r="G54" s="74">
        <f t="shared" si="5"/>
        <v>0</v>
      </c>
    </row>
    <row r="55" spans="1:7" x14ac:dyDescent="0.2">
      <c r="A55" s="73">
        <v>7</v>
      </c>
      <c r="B55" s="322"/>
      <c r="C55" s="328"/>
      <c r="D55" s="147"/>
      <c r="E55" s="148"/>
      <c r="F55" s="134">
        <v>0</v>
      </c>
      <c r="G55" s="74">
        <f t="shared" si="5"/>
        <v>0</v>
      </c>
    </row>
    <row r="56" spans="1:7" x14ac:dyDescent="0.2">
      <c r="A56" s="73">
        <v>8</v>
      </c>
      <c r="B56" s="322"/>
      <c r="C56" s="328"/>
      <c r="D56" s="147"/>
      <c r="E56" s="148"/>
      <c r="F56" s="134">
        <v>0</v>
      </c>
      <c r="G56" s="74">
        <f t="shared" si="5"/>
        <v>0</v>
      </c>
    </row>
    <row r="57" spans="1:7" x14ac:dyDescent="0.2">
      <c r="A57" s="73">
        <v>9</v>
      </c>
      <c r="B57" s="322"/>
      <c r="C57" s="328"/>
      <c r="D57" s="147"/>
      <c r="E57" s="148"/>
      <c r="F57" s="134">
        <v>0</v>
      </c>
      <c r="G57" s="74">
        <f t="shared" si="5"/>
        <v>0</v>
      </c>
    </row>
    <row r="58" spans="1:7" x14ac:dyDescent="0.2">
      <c r="A58" s="73">
        <v>10</v>
      </c>
      <c r="B58" s="322"/>
      <c r="C58" s="328"/>
      <c r="D58" s="147"/>
      <c r="E58" s="148"/>
      <c r="F58" s="134">
        <v>0</v>
      </c>
      <c r="G58" s="74">
        <f t="shared" si="5"/>
        <v>0</v>
      </c>
    </row>
    <row r="59" spans="1:7" x14ac:dyDescent="0.2">
      <c r="A59" s="329" t="s">
        <v>35</v>
      </c>
      <c r="B59" s="330"/>
      <c r="C59" s="330"/>
      <c r="D59" s="330"/>
      <c r="E59" s="330"/>
      <c r="F59" s="330"/>
      <c r="G59" s="75">
        <f>SUM(G49:G58)</f>
        <v>0</v>
      </c>
    </row>
    <row r="60" spans="1:7" ht="15" x14ac:dyDescent="0.2">
      <c r="A60" s="376" t="s">
        <v>28</v>
      </c>
      <c r="B60" s="377"/>
      <c r="C60" s="377"/>
      <c r="D60" s="377"/>
      <c r="E60" s="377"/>
      <c r="F60" s="377"/>
      <c r="G60" s="377"/>
    </row>
    <row r="61" spans="1:7" x14ac:dyDescent="0.2">
      <c r="A61" s="73">
        <v>1</v>
      </c>
      <c r="B61" s="322"/>
      <c r="C61" s="328"/>
      <c r="D61" s="147"/>
      <c r="E61" s="148"/>
      <c r="F61" s="134">
        <v>0</v>
      </c>
      <c r="G61" s="74">
        <f t="shared" ref="G61:G70" si="6">E61*F61</f>
        <v>0</v>
      </c>
    </row>
    <row r="62" spans="1:7" x14ac:dyDescent="0.2">
      <c r="A62" s="73">
        <v>2</v>
      </c>
      <c r="B62" s="322"/>
      <c r="C62" s="328"/>
      <c r="D62" s="147"/>
      <c r="E62" s="148"/>
      <c r="F62" s="134">
        <v>0</v>
      </c>
      <c r="G62" s="74">
        <f t="shared" si="6"/>
        <v>0</v>
      </c>
    </row>
    <row r="63" spans="1:7" x14ac:dyDescent="0.2">
      <c r="A63" s="73">
        <v>3</v>
      </c>
      <c r="B63" s="322"/>
      <c r="C63" s="328"/>
      <c r="D63" s="147"/>
      <c r="E63" s="148"/>
      <c r="F63" s="134">
        <v>0</v>
      </c>
      <c r="G63" s="74">
        <f t="shared" si="6"/>
        <v>0</v>
      </c>
    </row>
    <row r="64" spans="1:7" x14ac:dyDescent="0.2">
      <c r="A64" s="73">
        <v>4</v>
      </c>
      <c r="B64" s="322"/>
      <c r="C64" s="328"/>
      <c r="D64" s="147"/>
      <c r="E64" s="148"/>
      <c r="F64" s="134">
        <v>0</v>
      </c>
      <c r="G64" s="74">
        <f t="shared" si="6"/>
        <v>0</v>
      </c>
    </row>
    <row r="65" spans="1:7" x14ac:dyDescent="0.2">
      <c r="A65" s="73">
        <v>5</v>
      </c>
      <c r="B65" s="322"/>
      <c r="C65" s="328"/>
      <c r="D65" s="147"/>
      <c r="E65" s="148"/>
      <c r="F65" s="134">
        <v>0</v>
      </c>
      <c r="G65" s="74">
        <f t="shared" si="6"/>
        <v>0</v>
      </c>
    </row>
    <row r="66" spans="1:7" x14ac:dyDescent="0.2">
      <c r="A66" s="73">
        <v>6</v>
      </c>
      <c r="B66" s="322"/>
      <c r="C66" s="328"/>
      <c r="D66" s="147"/>
      <c r="E66" s="148"/>
      <c r="F66" s="134">
        <v>0</v>
      </c>
      <c r="G66" s="74">
        <f t="shared" si="6"/>
        <v>0</v>
      </c>
    </row>
    <row r="67" spans="1:7" x14ac:dyDescent="0.2">
      <c r="A67" s="73">
        <v>7</v>
      </c>
      <c r="B67" s="322"/>
      <c r="C67" s="328"/>
      <c r="D67" s="147"/>
      <c r="E67" s="148"/>
      <c r="F67" s="134">
        <v>0</v>
      </c>
      <c r="G67" s="74">
        <f t="shared" si="6"/>
        <v>0</v>
      </c>
    </row>
    <row r="68" spans="1:7" x14ac:dyDescent="0.2">
      <c r="A68" s="73">
        <v>8</v>
      </c>
      <c r="B68" s="322"/>
      <c r="C68" s="328"/>
      <c r="D68" s="147"/>
      <c r="E68" s="148"/>
      <c r="F68" s="134">
        <v>0</v>
      </c>
      <c r="G68" s="74">
        <f t="shared" si="6"/>
        <v>0</v>
      </c>
    </row>
    <row r="69" spans="1:7" x14ac:dyDescent="0.2">
      <c r="A69" s="73">
        <v>9</v>
      </c>
      <c r="B69" s="322"/>
      <c r="C69" s="328"/>
      <c r="D69" s="147"/>
      <c r="E69" s="148"/>
      <c r="F69" s="134">
        <v>0</v>
      </c>
      <c r="G69" s="74">
        <f t="shared" si="6"/>
        <v>0</v>
      </c>
    </row>
    <row r="70" spans="1:7" x14ac:dyDescent="0.2">
      <c r="A70" s="73">
        <v>10</v>
      </c>
      <c r="B70" s="322"/>
      <c r="C70" s="328"/>
      <c r="D70" s="147"/>
      <c r="E70" s="148"/>
      <c r="F70" s="134">
        <v>0</v>
      </c>
      <c r="G70" s="74">
        <f t="shared" si="6"/>
        <v>0</v>
      </c>
    </row>
    <row r="71" spans="1:7" x14ac:dyDescent="0.2">
      <c r="A71" s="329" t="s">
        <v>36</v>
      </c>
      <c r="B71" s="330"/>
      <c r="C71" s="330"/>
      <c r="D71" s="330"/>
      <c r="E71" s="330"/>
      <c r="F71" s="330"/>
      <c r="G71" s="75">
        <f>SUM(G61:G70)</f>
        <v>0</v>
      </c>
    </row>
    <row r="72" spans="1:7" ht="15" x14ac:dyDescent="0.2">
      <c r="A72" s="376" t="s">
        <v>29</v>
      </c>
      <c r="B72" s="377"/>
      <c r="C72" s="377"/>
      <c r="D72" s="377"/>
      <c r="E72" s="377"/>
      <c r="F72" s="377"/>
      <c r="G72" s="377"/>
    </row>
    <row r="73" spans="1:7" x14ac:dyDescent="0.2">
      <c r="A73" s="73">
        <v>1</v>
      </c>
      <c r="B73" s="322"/>
      <c r="C73" s="322"/>
      <c r="D73" s="147"/>
      <c r="E73" s="148"/>
      <c r="F73" s="134">
        <v>0</v>
      </c>
      <c r="G73" s="74">
        <f t="shared" ref="G73:G82" si="7">E73*F73</f>
        <v>0</v>
      </c>
    </row>
    <row r="74" spans="1:7" x14ac:dyDescent="0.2">
      <c r="A74" s="73">
        <v>2</v>
      </c>
      <c r="B74" s="322"/>
      <c r="C74" s="322"/>
      <c r="D74" s="147"/>
      <c r="E74" s="148"/>
      <c r="F74" s="134">
        <v>0</v>
      </c>
      <c r="G74" s="74">
        <f t="shared" si="7"/>
        <v>0</v>
      </c>
    </row>
    <row r="75" spans="1:7" x14ac:dyDescent="0.2">
      <c r="A75" s="73">
        <v>3</v>
      </c>
      <c r="B75" s="322"/>
      <c r="C75" s="322"/>
      <c r="D75" s="147"/>
      <c r="E75" s="148"/>
      <c r="F75" s="134">
        <v>0</v>
      </c>
      <c r="G75" s="74">
        <f t="shared" si="7"/>
        <v>0</v>
      </c>
    </row>
    <row r="76" spans="1:7" x14ac:dyDescent="0.2">
      <c r="A76" s="73">
        <v>4</v>
      </c>
      <c r="B76" s="322"/>
      <c r="C76" s="328"/>
      <c r="D76" s="147"/>
      <c r="E76" s="148"/>
      <c r="F76" s="134">
        <v>0</v>
      </c>
      <c r="G76" s="74">
        <f t="shared" si="7"/>
        <v>0</v>
      </c>
    </row>
    <row r="77" spans="1:7" x14ac:dyDescent="0.2">
      <c r="A77" s="73">
        <v>5</v>
      </c>
      <c r="B77" s="322"/>
      <c r="C77" s="328"/>
      <c r="D77" s="147"/>
      <c r="E77" s="148"/>
      <c r="F77" s="134">
        <v>0</v>
      </c>
      <c r="G77" s="74">
        <f t="shared" si="7"/>
        <v>0</v>
      </c>
    </row>
    <row r="78" spans="1:7" x14ac:dyDescent="0.2">
      <c r="A78" s="73">
        <v>6</v>
      </c>
      <c r="B78" s="322"/>
      <c r="C78" s="328"/>
      <c r="D78" s="147"/>
      <c r="E78" s="148"/>
      <c r="F78" s="134">
        <v>0</v>
      </c>
      <c r="G78" s="74">
        <f t="shared" si="7"/>
        <v>0</v>
      </c>
    </row>
    <row r="79" spans="1:7" x14ac:dyDescent="0.2">
      <c r="A79" s="73">
        <v>7</v>
      </c>
      <c r="B79" s="322"/>
      <c r="C79" s="328"/>
      <c r="D79" s="147"/>
      <c r="E79" s="148"/>
      <c r="F79" s="134">
        <v>0</v>
      </c>
      <c r="G79" s="74">
        <f t="shared" si="7"/>
        <v>0</v>
      </c>
    </row>
    <row r="80" spans="1:7" x14ac:dyDescent="0.2">
      <c r="A80" s="73">
        <v>8</v>
      </c>
      <c r="B80" s="322"/>
      <c r="C80" s="328"/>
      <c r="D80" s="147"/>
      <c r="E80" s="148"/>
      <c r="F80" s="134">
        <v>0</v>
      </c>
      <c r="G80" s="74">
        <f t="shared" si="7"/>
        <v>0</v>
      </c>
    </row>
    <row r="81" spans="1:7" x14ac:dyDescent="0.2">
      <c r="A81" s="73">
        <v>9</v>
      </c>
      <c r="B81" s="322"/>
      <c r="C81" s="328"/>
      <c r="D81" s="147"/>
      <c r="E81" s="148"/>
      <c r="F81" s="134">
        <v>0</v>
      </c>
      <c r="G81" s="74">
        <f t="shared" si="7"/>
        <v>0</v>
      </c>
    </row>
    <row r="82" spans="1:7" x14ac:dyDescent="0.2">
      <c r="A82" s="73">
        <v>10</v>
      </c>
      <c r="B82" s="322"/>
      <c r="C82" s="328"/>
      <c r="D82" s="147"/>
      <c r="E82" s="148"/>
      <c r="F82" s="134">
        <v>0</v>
      </c>
      <c r="G82" s="74">
        <f t="shared" si="7"/>
        <v>0</v>
      </c>
    </row>
    <row r="83" spans="1:7" x14ac:dyDescent="0.2">
      <c r="A83" s="329" t="s">
        <v>37</v>
      </c>
      <c r="B83" s="330"/>
      <c r="C83" s="330"/>
      <c r="D83" s="330"/>
      <c r="E83" s="330"/>
      <c r="F83" s="330"/>
      <c r="G83" s="75">
        <f>SUM(G73:G82)</f>
        <v>0</v>
      </c>
    </row>
    <row r="84" spans="1:7" ht="15" x14ac:dyDescent="0.2">
      <c r="A84" s="376" t="s">
        <v>30</v>
      </c>
      <c r="B84" s="377"/>
      <c r="C84" s="377"/>
      <c r="D84" s="377"/>
      <c r="E84" s="377"/>
      <c r="F84" s="377"/>
      <c r="G84" s="377"/>
    </row>
    <row r="85" spans="1:7" x14ac:dyDescent="0.2">
      <c r="A85" s="73">
        <v>1</v>
      </c>
      <c r="B85" s="322"/>
      <c r="C85" s="328"/>
      <c r="D85" s="147"/>
      <c r="E85" s="148"/>
      <c r="F85" s="134">
        <v>0</v>
      </c>
      <c r="G85" s="74">
        <f t="shared" ref="G85:G94" si="8">E85*F85</f>
        <v>0</v>
      </c>
    </row>
    <row r="86" spans="1:7" x14ac:dyDescent="0.2">
      <c r="A86" s="73">
        <v>2</v>
      </c>
      <c r="B86" s="322"/>
      <c r="C86" s="328"/>
      <c r="D86" s="147"/>
      <c r="E86" s="148"/>
      <c r="F86" s="134">
        <v>0</v>
      </c>
      <c r="G86" s="74">
        <f t="shared" si="8"/>
        <v>0</v>
      </c>
    </row>
    <row r="87" spans="1:7" x14ac:dyDescent="0.2">
      <c r="A87" s="73">
        <v>3</v>
      </c>
      <c r="B87" s="322"/>
      <c r="C87" s="328"/>
      <c r="D87" s="147"/>
      <c r="E87" s="148"/>
      <c r="F87" s="134">
        <v>0</v>
      </c>
      <c r="G87" s="74">
        <f t="shared" si="8"/>
        <v>0</v>
      </c>
    </row>
    <row r="88" spans="1:7" x14ac:dyDescent="0.2">
      <c r="A88" s="73">
        <v>4</v>
      </c>
      <c r="B88" s="322"/>
      <c r="C88" s="328"/>
      <c r="D88" s="147"/>
      <c r="E88" s="148"/>
      <c r="F88" s="134">
        <v>0</v>
      </c>
      <c r="G88" s="74">
        <f t="shared" si="8"/>
        <v>0</v>
      </c>
    </row>
    <row r="89" spans="1:7" x14ac:dyDescent="0.2">
      <c r="A89" s="73">
        <v>5</v>
      </c>
      <c r="B89" s="322"/>
      <c r="C89" s="328"/>
      <c r="D89" s="147"/>
      <c r="E89" s="148"/>
      <c r="F89" s="134">
        <v>0</v>
      </c>
      <c r="G89" s="74">
        <f t="shared" si="8"/>
        <v>0</v>
      </c>
    </row>
    <row r="90" spans="1:7" x14ac:dyDescent="0.2">
      <c r="A90" s="73">
        <v>6</v>
      </c>
      <c r="B90" s="322"/>
      <c r="C90" s="328"/>
      <c r="D90" s="147"/>
      <c r="E90" s="148"/>
      <c r="F90" s="134">
        <v>0</v>
      </c>
      <c r="G90" s="74">
        <f t="shared" si="8"/>
        <v>0</v>
      </c>
    </row>
    <row r="91" spans="1:7" x14ac:dyDescent="0.2">
      <c r="A91" s="73">
        <v>7</v>
      </c>
      <c r="B91" s="322"/>
      <c r="C91" s="328"/>
      <c r="D91" s="147"/>
      <c r="E91" s="148"/>
      <c r="F91" s="134">
        <v>0</v>
      </c>
      <c r="G91" s="74">
        <f t="shared" si="8"/>
        <v>0</v>
      </c>
    </row>
    <row r="92" spans="1:7" x14ac:dyDescent="0.2">
      <c r="A92" s="73">
        <v>8</v>
      </c>
      <c r="B92" s="322"/>
      <c r="C92" s="328"/>
      <c r="D92" s="147"/>
      <c r="E92" s="148"/>
      <c r="F92" s="134">
        <v>0</v>
      </c>
      <c r="G92" s="74">
        <f t="shared" si="8"/>
        <v>0</v>
      </c>
    </row>
    <row r="93" spans="1:7" x14ac:dyDescent="0.2">
      <c r="A93" s="73">
        <v>9</v>
      </c>
      <c r="B93" s="322"/>
      <c r="C93" s="328"/>
      <c r="D93" s="147"/>
      <c r="E93" s="148"/>
      <c r="F93" s="134">
        <v>0</v>
      </c>
      <c r="G93" s="74">
        <f t="shared" si="8"/>
        <v>0</v>
      </c>
    </row>
    <row r="94" spans="1:7" x14ac:dyDescent="0.2">
      <c r="A94" s="73">
        <v>10</v>
      </c>
      <c r="B94" s="322"/>
      <c r="C94" s="328"/>
      <c r="D94" s="147"/>
      <c r="E94" s="148"/>
      <c r="F94" s="134">
        <v>0</v>
      </c>
      <c r="G94" s="74">
        <f t="shared" si="8"/>
        <v>0</v>
      </c>
    </row>
    <row r="95" spans="1:7" x14ac:dyDescent="0.2">
      <c r="A95" s="329" t="s">
        <v>31</v>
      </c>
      <c r="B95" s="330"/>
      <c r="C95" s="330"/>
      <c r="D95" s="330"/>
      <c r="E95" s="330"/>
      <c r="F95" s="330"/>
      <c r="G95" s="75">
        <f>SUM(G85:G94)</f>
        <v>0</v>
      </c>
    </row>
    <row r="96" spans="1:7" ht="15" x14ac:dyDescent="0.2">
      <c r="A96" s="376" t="s">
        <v>22</v>
      </c>
      <c r="B96" s="377"/>
      <c r="C96" s="377"/>
      <c r="D96" s="377"/>
      <c r="E96" s="377"/>
      <c r="F96" s="377"/>
      <c r="G96" s="377"/>
    </row>
    <row r="97" spans="1:7" x14ac:dyDescent="0.2">
      <c r="A97" s="92">
        <v>1</v>
      </c>
      <c r="B97" s="381"/>
      <c r="C97" s="382"/>
      <c r="D97" s="149"/>
      <c r="E97" s="150"/>
      <c r="F97" s="134">
        <v>0</v>
      </c>
      <c r="G97" s="74">
        <f t="shared" ref="G97:G106" si="9">E97*F97</f>
        <v>0</v>
      </c>
    </row>
    <row r="98" spans="1:7" x14ac:dyDescent="0.2">
      <c r="A98" s="73">
        <v>2</v>
      </c>
      <c r="B98" s="322"/>
      <c r="C98" s="328"/>
      <c r="D98" s="147"/>
      <c r="E98" s="148"/>
      <c r="F98" s="134">
        <v>0</v>
      </c>
      <c r="G98" s="74">
        <f t="shared" si="9"/>
        <v>0</v>
      </c>
    </row>
    <row r="99" spans="1:7" x14ac:dyDescent="0.2">
      <c r="A99" s="73">
        <v>3</v>
      </c>
      <c r="B99" s="322"/>
      <c r="C99" s="328"/>
      <c r="D99" s="147"/>
      <c r="E99" s="148"/>
      <c r="F99" s="134">
        <v>0</v>
      </c>
      <c r="G99" s="74">
        <f t="shared" si="9"/>
        <v>0</v>
      </c>
    </row>
    <row r="100" spans="1:7" x14ac:dyDescent="0.2">
      <c r="A100" s="73">
        <v>4</v>
      </c>
      <c r="B100" s="322"/>
      <c r="C100" s="328"/>
      <c r="D100" s="147"/>
      <c r="E100" s="148"/>
      <c r="F100" s="134">
        <v>0</v>
      </c>
      <c r="G100" s="74">
        <f t="shared" si="9"/>
        <v>0</v>
      </c>
    </row>
    <row r="101" spans="1:7" x14ac:dyDescent="0.2">
      <c r="A101" s="73">
        <v>5</v>
      </c>
      <c r="B101" s="322"/>
      <c r="C101" s="328"/>
      <c r="D101" s="147"/>
      <c r="E101" s="148"/>
      <c r="F101" s="134">
        <v>0</v>
      </c>
      <c r="G101" s="74">
        <f t="shared" si="9"/>
        <v>0</v>
      </c>
    </row>
    <row r="102" spans="1:7" x14ac:dyDescent="0.2">
      <c r="A102" s="73">
        <v>6</v>
      </c>
      <c r="B102" s="322"/>
      <c r="C102" s="328"/>
      <c r="D102" s="147"/>
      <c r="E102" s="148"/>
      <c r="F102" s="134">
        <v>0</v>
      </c>
      <c r="G102" s="74">
        <f t="shared" si="9"/>
        <v>0</v>
      </c>
    </row>
    <row r="103" spans="1:7" x14ac:dyDescent="0.2">
      <c r="A103" s="73">
        <v>7</v>
      </c>
      <c r="B103" s="322"/>
      <c r="C103" s="328"/>
      <c r="D103" s="147"/>
      <c r="E103" s="148"/>
      <c r="F103" s="134">
        <v>0</v>
      </c>
      <c r="G103" s="74">
        <f t="shared" si="9"/>
        <v>0</v>
      </c>
    </row>
    <row r="104" spans="1:7" x14ac:dyDescent="0.2">
      <c r="A104" s="73">
        <v>8</v>
      </c>
      <c r="B104" s="322"/>
      <c r="C104" s="328"/>
      <c r="D104" s="147"/>
      <c r="E104" s="148"/>
      <c r="F104" s="134">
        <v>0</v>
      </c>
      <c r="G104" s="74">
        <f t="shared" si="9"/>
        <v>0</v>
      </c>
    </row>
    <row r="105" spans="1:7" x14ac:dyDescent="0.2">
      <c r="A105" s="73">
        <v>9</v>
      </c>
      <c r="B105" s="322"/>
      <c r="C105" s="328"/>
      <c r="D105" s="147"/>
      <c r="E105" s="148"/>
      <c r="F105" s="134">
        <v>0</v>
      </c>
      <c r="G105" s="74">
        <f t="shared" si="9"/>
        <v>0</v>
      </c>
    </row>
    <row r="106" spans="1:7" x14ac:dyDescent="0.2">
      <c r="A106" s="125">
        <v>10</v>
      </c>
      <c r="B106" s="383"/>
      <c r="C106" s="384"/>
      <c r="D106" s="151"/>
      <c r="E106" s="152"/>
      <c r="F106" s="134">
        <v>0</v>
      </c>
      <c r="G106" s="74">
        <f t="shared" si="9"/>
        <v>0</v>
      </c>
    </row>
    <row r="107" spans="1:7" x14ac:dyDescent="0.2">
      <c r="A107" s="329" t="s">
        <v>32</v>
      </c>
      <c r="B107" s="330"/>
      <c r="C107" s="330"/>
      <c r="D107" s="330"/>
      <c r="E107" s="330"/>
      <c r="F107" s="330"/>
      <c r="G107" s="75">
        <f>SUM(G97:G106)</f>
        <v>0</v>
      </c>
    </row>
    <row r="108" spans="1:7" ht="15" x14ac:dyDescent="0.2">
      <c r="A108" s="376" t="s">
        <v>33</v>
      </c>
      <c r="B108" s="377"/>
      <c r="C108" s="377"/>
      <c r="D108" s="377"/>
      <c r="E108" s="377"/>
      <c r="F108" s="377"/>
      <c r="G108" s="377"/>
    </row>
    <row r="109" spans="1:7" x14ac:dyDescent="0.2">
      <c r="A109" s="73">
        <v>1</v>
      </c>
      <c r="B109" s="322"/>
      <c r="C109" s="328"/>
      <c r="D109" s="147"/>
      <c r="E109" s="148"/>
      <c r="F109" s="134">
        <v>0</v>
      </c>
      <c r="G109" s="74">
        <f t="shared" ref="G109:G118" si="10">E109*F109</f>
        <v>0</v>
      </c>
    </row>
    <row r="110" spans="1:7" x14ac:dyDescent="0.2">
      <c r="A110" s="73">
        <v>2</v>
      </c>
      <c r="B110" s="322"/>
      <c r="C110" s="328"/>
      <c r="D110" s="147"/>
      <c r="E110" s="148"/>
      <c r="F110" s="134">
        <v>0</v>
      </c>
      <c r="G110" s="74">
        <f t="shared" si="10"/>
        <v>0</v>
      </c>
    </row>
    <row r="111" spans="1:7" x14ac:dyDescent="0.2">
      <c r="A111" s="73">
        <v>3</v>
      </c>
      <c r="B111" s="322"/>
      <c r="C111" s="328"/>
      <c r="D111" s="147"/>
      <c r="E111" s="148"/>
      <c r="F111" s="134">
        <v>0</v>
      </c>
      <c r="G111" s="74">
        <f t="shared" si="10"/>
        <v>0</v>
      </c>
    </row>
    <row r="112" spans="1:7" x14ac:dyDescent="0.2">
      <c r="A112" s="73">
        <v>4</v>
      </c>
      <c r="B112" s="322"/>
      <c r="C112" s="328"/>
      <c r="D112" s="147"/>
      <c r="E112" s="148"/>
      <c r="F112" s="134">
        <v>0</v>
      </c>
      <c r="G112" s="74">
        <f t="shared" si="10"/>
        <v>0</v>
      </c>
    </row>
    <row r="113" spans="1:7" x14ac:dyDescent="0.2">
      <c r="A113" s="73">
        <v>5</v>
      </c>
      <c r="B113" s="322"/>
      <c r="C113" s="328"/>
      <c r="D113" s="147"/>
      <c r="E113" s="148"/>
      <c r="F113" s="134">
        <v>0</v>
      </c>
      <c r="G113" s="74">
        <f t="shared" si="10"/>
        <v>0</v>
      </c>
    </row>
    <row r="114" spans="1:7" x14ac:dyDescent="0.2">
      <c r="A114" s="73">
        <v>6</v>
      </c>
      <c r="B114" s="322"/>
      <c r="C114" s="328"/>
      <c r="D114" s="147"/>
      <c r="E114" s="148"/>
      <c r="F114" s="134">
        <v>0</v>
      </c>
      <c r="G114" s="74">
        <f t="shared" si="10"/>
        <v>0</v>
      </c>
    </row>
    <row r="115" spans="1:7" x14ac:dyDescent="0.2">
      <c r="A115" s="73">
        <v>7</v>
      </c>
      <c r="B115" s="322"/>
      <c r="C115" s="328"/>
      <c r="D115" s="147"/>
      <c r="E115" s="148"/>
      <c r="F115" s="134">
        <v>0</v>
      </c>
      <c r="G115" s="74">
        <f t="shared" si="10"/>
        <v>0</v>
      </c>
    </row>
    <row r="116" spans="1:7" x14ac:dyDescent="0.2">
      <c r="A116" s="73">
        <v>8</v>
      </c>
      <c r="B116" s="322"/>
      <c r="C116" s="328"/>
      <c r="D116" s="147"/>
      <c r="E116" s="148"/>
      <c r="F116" s="134">
        <v>0</v>
      </c>
      <c r="G116" s="74">
        <f t="shared" si="10"/>
        <v>0</v>
      </c>
    </row>
    <row r="117" spans="1:7" x14ac:dyDescent="0.2">
      <c r="A117" s="73">
        <v>9</v>
      </c>
      <c r="B117" s="322"/>
      <c r="C117" s="328"/>
      <c r="D117" s="147"/>
      <c r="E117" s="148"/>
      <c r="F117" s="134">
        <v>0</v>
      </c>
      <c r="G117" s="74">
        <f t="shared" si="10"/>
        <v>0</v>
      </c>
    </row>
    <row r="118" spans="1:7" x14ac:dyDescent="0.2">
      <c r="A118" s="125">
        <v>10</v>
      </c>
      <c r="B118" s="383"/>
      <c r="C118" s="384"/>
      <c r="D118" s="151"/>
      <c r="E118" s="152"/>
      <c r="F118" s="134">
        <v>0</v>
      </c>
      <c r="G118" s="74">
        <f t="shared" si="10"/>
        <v>0</v>
      </c>
    </row>
    <row r="119" spans="1:7" x14ac:dyDescent="0.2">
      <c r="A119" s="329" t="s">
        <v>38</v>
      </c>
      <c r="B119" s="330"/>
      <c r="C119" s="330"/>
      <c r="D119" s="330"/>
      <c r="E119" s="330"/>
      <c r="F119" s="330"/>
      <c r="G119" s="75">
        <f>SUM(G109:G118)</f>
        <v>0</v>
      </c>
    </row>
    <row r="120" spans="1:7" ht="15" x14ac:dyDescent="0.2">
      <c r="A120" s="376" t="s">
        <v>39</v>
      </c>
      <c r="B120" s="377"/>
      <c r="C120" s="377"/>
      <c r="D120" s="377"/>
      <c r="E120" s="377"/>
      <c r="F120" s="377"/>
      <c r="G120" s="377"/>
    </row>
    <row r="121" spans="1:7" x14ac:dyDescent="0.2">
      <c r="A121" s="73">
        <v>1</v>
      </c>
      <c r="B121" s="322"/>
      <c r="C121" s="328"/>
      <c r="D121" s="147"/>
      <c r="E121" s="148"/>
      <c r="F121" s="134">
        <v>0</v>
      </c>
      <c r="G121" s="74">
        <f t="shared" ref="G121:G130" si="11">E121*F121</f>
        <v>0</v>
      </c>
    </row>
    <row r="122" spans="1:7" x14ac:dyDescent="0.2">
      <c r="A122" s="73">
        <v>2</v>
      </c>
      <c r="B122" s="322"/>
      <c r="C122" s="328"/>
      <c r="D122" s="147"/>
      <c r="E122" s="148"/>
      <c r="F122" s="134">
        <v>0</v>
      </c>
      <c r="G122" s="74">
        <f t="shared" si="11"/>
        <v>0</v>
      </c>
    </row>
    <row r="123" spans="1:7" x14ac:dyDescent="0.2">
      <c r="A123" s="73">
        <v>3</v>
      </c>
      <c r="B123" s="322"/>
      <c r="C123" s="328"/>
      <c r="D123" s="147"/>
      <c r="E123" s="148"/>
      <c r="F123" s="134">
        <v>0</v>
      </c>
      <c r="G123" s="74">
        <f t="shared" si="11"/>
        <v>0</v>
      </c>
    </row>
    <row r="124" spans="1:7" x14ac:dyDescent="0.2">
      <c r="A124" s="73">
        <v>4</v>
      </c>
      <c r="B124" s="322"/>
      <c r="C124" s="328"/>
      <c r="D124" s="147"/>
      <c r="E124" s="148"/>
      <c r="F124" s="134">
        <v>0</v>
      </c>
      <c r="G124" s="74">
        <f t="shared" si="11"/>
        <v>0</v>
      </c>
    </row>
    <row r="125" spans="1:7" x14ac:dyDescent="0.2">
      <c r="A125" s="73">
        <v>5</v>
      </c>
      <c r="B125" s="322"/>
      <c r="C125" s="328"/>
      <c r="D125" s="147"/>
      <c r="E125" s="148"/>
      <c r="F125" s="134">
        <v>0</v>
      </c>
      <c r="G125" s="74">
        <f t="shared" si="11"/>
        <v>0</v>
      </c>
    </row>
    <row r="126" spans="1:7" x14ac:dyDescent="0.2">
      <c r="A126" s="73">
        <v>6</v>
      </c>
      <c r="B126" s="322"/>
      <c r="C126" s="328"/>
      <c r="D126" s="147"/>
      <c r="E126" s="148"/>
      <c r="F126" s="134">
        <v>0</v>
      </c>
      <c r="G126" s="74">
        <f t="shared" si="11"/>
        <v>0</v>
      </c>
    </row>
    <row r="127" spans="1:7" x14ac:dyDescent="0.2">
      <c r="A127" s="73">
        <v>7</v>
      </c>
      <c r="B127" s="322"/>
      <c r="C127" s="328"/>
      <c r="D127" s="147"/>
      <c r="E127" s="148"/>
      <c r="F127" s="134">
        <v>0</v>
      </c>
      <c r="G127" s="74">
        <f t="shared" si="11"/>
        <v>0</v>
      </c>
    </row>
    <row r="128" spans="1:7" x14ac:dyDescent="0.2">
      <c r="A128" s="73">
        <v>8</v>
      </c>
      <c r="B128" s="322"/>
      <c r="C128" s="328"/>
      <c r="D128" s="147"/>
      <c r="E128" s="148"/>
      <c r="F128" s="134">
        <v>0</v>
      </c>
      <c r="G128" s="74">
        <f t="shared" si="11"/>
        <v>0</v>
      </c>
    </row>
    <row r="129" spans="1:7" x14ac:dyDescent="0.2">
      <c r="A129" s="73">
        <v>9</v>
      </c>
      <c r="B129" s="322"/>
      <c r="C129" s="328"/>
      <c r="D129" s="147"/>
      <c r="E129" s="148"/>
      <c r="F129" s="134">
        <v>0</v>
      </c>
      <c r="G129" s="74">
        <f t="shared" si="11"/>
        <v>0</v>
      </c>
    </row>
    <row r="130" spans="1:7" x14ac:dyDescent="0.2">
      <c r="A130" s="125">
        <v>10</v>
      </c>
      <c r="B130" s="383"/>
      <c r="C130" s="384"/>
      <c r="D130" s="151"/>
      <c r="E130" s="152"/>
      <c r="F130" s="134">
        <v>0</v>
      </c>
      <c r="G130" s="74">
        <f t="shared" si="11"/>
        <v>0</v>
      </c>
    </row>
    <row r="131" spans="1:7" x14ac:dyDescent="0.2">
      <c r="A131" s="329" t="s">
        <v>40</v>
      </c>
      <c r="B131" s="330"/>
      <c r="C131" s="330"/>
      <c r="D131" s="330"/>
      <c r="E131" s="330"/>
      <c r="F131" s="330"/>
      <c r="G131" s="76">
        <f>SUM(G121:G130)</f>
        <v>0</v>
      </c>
    </row>
    <row r="132" spans="1:7" ht="15" x14ac:dyDescent="0.2">
      <c r="A132" s="376" t="s">
        <v>41</v>
      </c>
      <c r="B132" s="377"/>
      <c r="C132" s="377"/>
      <c r="D132" s="377"/>
      <c r="E132" s="377"/>
      <c r="F132" s="377"/>
      <c r="G132" s="377"/>
    </row>
    <row r="133" spans="1:7" x14ac:dyDescent="0.2">
      <c r="A133" s="73">
        <v>1</v>
      </c>
      <c r="B133" s="322"/>
      <c r="C133" s="328"/>
      <c r="D133" s="147"/>
      <c r="E133" s="148"/>
      <c r="F133" s="134">
        <v>0</v>
      </c>
      <c r="G133" s="74">
        <f t="shared" ref="G133:G142" si="12">E133*F133</f>
        <v>0</v>
      </c>
    </row>
    <row r="134" spans="1:7" x14ac:dyDescent="0.2">
      <c r="A134" s="73">
        <v>2</v>
      </c>
      <c r="B134" s="322"/>
      <c r="C134" s="328"/>
      <c r="D134" s="147"/>
      <c r="E134" s="148"/>
      <c r="F134" s="134">
        <v>0</v>
      </c>
      <c r="G134" s="74">
        <f t="shared" si="12"/>
        <v>0</v>
      </c>
    </row>
    <row r="135" spans="1:7" x14ac:dyDescent="0.2">
      <c r="A135" s="73">
        <v>3</v>
      </c>
      <c r="B135" s="322"/>
      <c r="C135" s="328"/>
      <c r="D135" s="147"/>
      <c r="E135" s="148"/>
      <c r="F135" s="134">
        <v>0</v>
      </c>
      <c r="G135" s="74">
        <f t="shared" si="12"/>
        <v>0</v>
      </c>
    </row>
    <row r="136" spans="1:7" x14ac:dyDescent="0.2">
      <c r="A136" s="73">
        <v>4</v>
      </c>
      <c r="B136" s="322"/>
      <c r="C136" s="328"/>
      <c r="D136" s="147"/>
      <c r="E136" s="148"/>
      <c r="F136" s="134">
        <v>0</v>
      </c>
      <c r="G136" s="74">
        <f t="shared" si="12"/>
        <v>0</v>
      </c>
    </row>
    <row r="137" spans="1:7" x14ac:dyDescent="0.2">
      <c r="A137" s="73">
        <v>5</v>
      </c>
      <c r="B137" s="322"/>
      <c r="C137" s="328"/>
      <c r="D137" s="147"/>
      <c r="E137" s="148"/>
      <c r="F137" s="134">
        <v>0</v>
      </c>
      <c r="G137" s="74">
        <f t="shared" si="12"/>
        <v>0</v>
      </c>
    </row>
    <row r="138" spans="1:7" x14ac:dyDescent="0.2">
      <c r="A138" s="73">
        <v>6</v>
      </c>
      <c r="B138" s="322"/>
      <c r="C138" s="328"/>
      <c r="D138" s="147"/>
      <c r="E138" s="148"/>
      <c r="F138" s="134">
        <v>0</v>
      </c>
      <c r="G138" s="74">
        <f t="shared" si="12"/>
        <v>0</v>
      </c>
    </row>
    <row r="139" spans="1:7" x14ac:dyDescent="0.2">
      <c r="A139" s="73">
        <v>7</v>
      </c>
      <c r="B139" s="322"/>
      <c r="C139" s="328"/>
      <c r="D139" s="147"/>
      <c r="E139" s="148"/>
      <c r="F139" s="134">
        <v>0</v>
      </c>
      <c r="G139" s="74">
        <f t="shared" si="12"/>
        <v>0</v>
      </c>
    </row>
    <row r="140" spans="1:7" x14ac:dyDescent="0.2">
      <c r="A140" s="73">
        <v>8</v>
      </c>
      <c r="B140" s="322"/>
      <c r="C140" s="328"/>
      <c r="D140" s="147"/>
      <c r="E140" s="148"/>
      <c r="F140" s="134">
        <v>0</v>
      </c>
      <c r="G140" s="74">
        <f t="shared" si="12"/>
        <v>0</v>
      </c>
    </row>
    <row r="141" spans="1:7" x14ac:dyDescent="0.2">
      <c r="A141" s="73">
        <v>9</v>
      </c>
      <c r="B141" s="322"/>
      <c r="C141" s="328"/>
      <c r="D141" s="147"/>
      <c r="E141" s="148"/>
      <c r="F141" s="134">
        <v>0</v>
      </c>
      <c r="G141" s="74">
        <f t="shared" si="12"/>
        <v>0</v>
      </c>
    </row>
    <row r="142" spans="1:7" x14ac:dyDescent="0.2">
      <c r="A142" s="73">
        <v>10</v>
      </c>
      <c r="B142" s="322"/>
      <c r="C142" s="328"/>
      <c r="D142" s="147"/>
      <c r="E142" s="148"/>
      <c r="F142" s="134">
        <v>0</v>
      </c>
      <c r="G142" s="74">
        <f t="shared" si="12"/>
        <v>0</v>
      </c>
    </row>
    <row r="143" spans="1:7" x14ac:dyDescent="0.2">
      <c r="A143" s="329" t="s">
        <v>42</v>
      </c>
      <c r="B143" s="330"/>
      <c r="C143" s="330"/>
      <c r="D143" s="330"/>
      <c r="E143" s="330"/>
      <c r="F143" s="330"/>
      <c r="G143" s="76">
        <f>SUM(G133:G142)</f>
        <v>0</v>
      </c>
    </row>
    <row r="144" spans="1:7" ht="15" x14ac:dyDescent="0.2">
      <c r="A144" s="376" t="s">
        <v>43</v>
      </c>
      <c r="B144" s="377"/>
      <c r="C144" s="377"/>
      <c r="D144" s="377"/>
      <c r="E144" s="377"/>
      <c r="F144" s="377"/>
      <c r="G144" s="377"/>
    </row>
    <row r="145" spans="1:7" x14ac:dyDescent="0.2">
      <c r="A145" s="73">
        <v>1</v>
      </c>
      <c r="B145" s="322"/>
      <c r="C145" s="328"/>
      <c r="D145" s="147"/>
      <c r="E145" s="148"/>
      <c r="F145" s="134">
        <v>0</v>
      </c>
      <c r="G145" s="74">
        <f t="shared" ref="G145:G154" si="13">E145*F145</f>
        <v>0</v>
      </c>
    </row>
    <row r="146" spans="1:7" x14ac:dyDescent="0.2">
      <c r="A146" s="73">
        <v>2</v>
      </c>
      <c r="B146" s="322"/>
      <c r="C146" s="328"/>
      <c r="D146" s="147"/>
      <c r="E146" s="148"/>
      <c r="F146" s="134">
        <v>0</v>
      </c>
      <c r="G146" s="74">
        <f t="shared" si="13"/>
        <v>0</v>
      </c>
    </row>
    <row r="147" spans="1:7" x14ac:dyDescent="0.2">
      <c r="A147" s="73">
        <v>3</v>
      </c>
      <c r="B147" s="322"/>
      <c r="C147" s="328"/>
      <c r="D147" s="147"/>
      <c r="E147" s="148"/>
      <c r="F147" s="134">
        <v>0</v>
      </c>
      <c r="G147" s="74">
        <f t="shared" si="13"/>
        <v>0</v>
      </c>
    </row>
    <row r="148" spans="1:7" x14ac:dyDescent="0.2">
      <c r="A148" s="73">
        <v>4</v>
      </c>
      <c r="B148" s="322"/>
      <c r="C148" s="328"/>
      <c r="D148" s="147"/>
      <c r="E148" s="148"/>
      <c r="F148" s="134">
        <v>0</v>
      </c>
      <c r="G148" s="74">
        <f t="shared" si="13"/>
        <v>0</v>
      </c>
    </row>
    <row r="149" spans="1:7" x14ac:dyDescent="0.2">
      <c r="A149" s="73">
        <v>5</v>
      </c>
      <c r="B149" s="322"/>
      <c r="C149" s="328"/>
      <c r="D149" s="147"/>
      <c r="E149" s="148"/>
      <c r="F149" s="134">
        <v>0</v>
      </c>
      <c r="G149" s="74">
        <f t="shared" si="13"/>
        <v>0</v>
      </c>
    </row>
    <row r="150" spans="1:7" x14ac:dyDescent="0.2">
      <c r="A150" s="73">
        <v>6</v>
      </c>
      <c r="B150" s="322"/>
      <c r="C150" s="328"/>
      <c r="D150" s="147"/>
      <c r="E150" s="148"/>
      <c r="F150" s="134">
        <v>0</v>
      </c>
      <c r="G150" s="74">
        <f t="shared" si="13"/>
        <v>0</v>
      </c>
    </row>
    <row r="151" spans="1:7" x14ac:dyDescent="0.2">
      <c r="A151" s="73">
        <v>7</v>
      </c>
      <c r="B151" s="322"/>
      <c r="C151" s="328"/>
      <c r="D151" s="147"/>
      <c r="E151" s="148"/>
      <c r="F151" s="134">
        <v>0</v>
      </c>
      <c r="G151" s="74">
        <f t="shared" si="13"/>
        <v>0</v>
      </c>
    </row>
    <row r="152" spans="1:7" x14ac:dyDescent="0.2">
      <c r="A152" s="73">
        <v>8</v>
      </c>
      <c r="B152" s="322"/>
      <c r="C152" s="328"/>
      <c r="D152" s="147"/>
      <c r="E152" s="148"/>
      <c r="F152" s="134">
        <v>0</v>
      </c>
      <c r="G152" s="74">
        <f t="shared" si="13"/>
        <v>0</v>
      </c>
    </row>
    <row r="153" spans="1:7" x14ac:dyDescent="0.2">
      <c r="A153" s="73">
        <v>9</v>
      </c>
      <c r="B153" s="322"/>
      <c r="C153" s="328"/>
      <c r="D153" s="147"/>
      <c r="E153" s="148"/>
      <c r="F153" s="134">
        <v>0</v>
      </c>
      <c r="G153" s="74">
        <f t="shared" si="13"/>
        <v>0</v>
      </c>
    </row>
    <row r="154" spans="1:7" x14ac:dyDescent="0.2">
      <c r="A154" s="73">
        <v>10</v>
      </c>
      <c r="B154" s="322"/>
      <c r="C154" s="328"/>
      <c r="D154" s="147"/>
      <c r="E154" s="148"/>
      <c r="F154" s="134">
        <v>0</v>
      </c>
      <c r="G154" s="74">
        <f t="shared" si="13"/>
        <v>0</v>
      </c>
    </row>
    <row r="155" spans="1:7" x14ac:dyDescent="0.2">
      <c r="A155" s="329" t="s">
        <v>44</v>
      </c>
      <c r="B155" s="330"/>
      <c r="C155" s="330"/>
      <c r="D155" s="330"/>
      <c r="E155" s="330"/>
      <c r="F155" s="330"/>
      <c r="G155" s="75">
        <f>SUM(G145:G154)</f>
        <v>0</v>
      </c>
    </row>
    <row r="156" spans="1:7" ht="15" x14ac:dyDescent="0.2">
      <c r="A156" s="376" t="s">
        <v>45</v>
      </c>
      <c r="B156" s="377"/>
      <c r="C156" s="377"/>
      <c r="D156" s="377"/>
      <c r="E156" s="377"/>
      <c r="F156" s="377"/>
      <c r="G156" s="377"/>
    </row>
    <row r="157" spans="1:7" x14ac:dyDescent="0.2">
      <c r="A157" s="73">
        <v>1</v>
      </c>
      <c r="B157" s="322"/>
      <c r="C157" s="328"/>
      <c r="D157" s="147"/>
      <c r="E157" s="148"/>
      <c r="F157" s="134">
        <v>0</v>
      </c>
      <c r="G157" s="74">
        <f t="shared" ref="G157:G166" si="14">E157*F157</f>
        <v>0</v>
      </c>
    </row>
    <row r="158" spans="1:7" x14ac:dyDescent="0.2">
      <c r="A158" s="73">
        <v>2</v>
      </c>
      <c r="B158" s="322"/>
      <c r="C158" s="328"/>
      <c r="D158" s="147"/>
      <c r="E158" s="148"/>
      <c r="F158" s="134">
        <v>0</v>
      </c>
      <c r="G158" s="74">
        <f t="shared" si="14"/>
        <v>0</v>
      </c>
    </row>
    <row r="159" spans="1:7" x14ac:dyDescent="0.2">
      <c r="A159" s="73">
        <v>3</v>
      </c>
      <c r="B159" s="322"/>
      <c r="C159" s="328"/>
      <c r="D159" s="147"/>
      <c r="E159" s="148"/>
      <c r="F159" s="134">
        <v>0</v>
      </c>
      <c r="G159" s="74">
        <f t="shared" si="14"/>
        <v>0</v>
      </c>
    </row>
    <row r="160" spans="1:7" x14ac:dyDescent="0.2">
      <c r="A160" s="73">
        <v>4</v>
      </c>
      <c r="B160" s="322"/>
      <c r="C160" s="328"/>
      <c r="D160" s="147"/>
      <c r="E160" s="148"/>
      <c r="F160" s="134">
        <v>0</v>
      </c>
      <c r="G160" s="74">
        <f t="shared" si="14"/>
        <v>0</v>
      </c>
    </row>
    <row r="161" spans="1:7" x14ac:dyDescent="0.2">
      <c r="A161" s="73">
        <v>5</v>
      </c>
      <c r="B161" s="322"/>
      <c r="C161" s="328"/>
      <c r="D161" s="147"/>
      <c r="E161" s="148"/>
      <c r="F161" s="134">
        <v>0</v>
      </c>
      <c r="G161" s="74">
        <f t="shared" si="14"/>
        <v>0</v>
      </c>
    </row>
    <row r="162" spans="1:7" x14ac:dyDescent="0.2">
      <c r="A162" s="73">
        <v>6</v>
      </c>
      <c r="B162" s="322"/>
      <c r="C162" s="328"/>
      <c r="D162" s="147"/>
      <c r="E162" s="148"/>
      <c r="F162" s="134">
        <v>0</v>
      </c>
      <c r="G162" s="74">
        <f t="shared" si="14"/>
        <v>0</v>
      </c>
    </row>
    <row r="163" spans="1:7" x14ac:dyDescent="0.2">
      <c r="A163" s="73">
        <v>7</v>
      </c>
      <c r="B163" s="322"/>
      <c r="C163" s="328"/>
      <c r="D163" s="147"/>
      <c r="E163" s="148"/>
      <c r="F163" s="134">
        <v>0</v>
      </c>
      <c r="G163" s="74">
        <f t="shared" si="14"/>
        <v>0</v>
      </c>
    </row>
    <row r="164" spans="1:7" x14ac:dyDescent="0.2">
      <c r="A164" s="73">
        <v>8</v>
      </c>
      <c r="B164" s="322"/>
      <c r="C164" s="328"/>
      <c r="D164" s="147"/>
      <c r="E164" s="148"/>
      <c r="F164" s="134">
        <v>0</v>
      </c>
      <c r="G164" s="74">
        <f t="shared" si="14"/>
        <v>0</v>
      </c>
    </row>
    <row r="165" spans="1:7" x14ac:dyDescent="0.2">
      <c r="A165" s="73">
        <v>9</v>
      </c>
      <c r="B165" s="322"/>
      <c r="C165" s="328"/>
      <c r="D165" s="147"/>
      <c r="E165" s="148"/>
      <c r="F165" s="134">
        <v>0</v>
      </c>
      <c r="G165" s="74">
        <f t="shared" si="14"/>
        <v>0</v>
      </c>
    </row>
    <row r="166" spans="1:7" x14ac:dyDescent="0.2">
      <c r="A166" s="73">
        <v>10</v>
      </c>
      <c r="B166" s="322"/>
      <c r="C166" s="328"/>
      <c r="D166" s="147"/>
      <c r="E166" s="148"/>
      <c r="F166" s="134">
        <v>0</v>
      </c>
      <c r="G166" s="74">
        <f t="shared" si="14"/>
        <v>0</v>
      </c>
    </row>
    <row r="167" spans="1:7" x14ac:dyDescent="0.2">
      <c r="A167" s="329" t="s">
        <v>46</v>
      </c>
      <c r="B167" s="330"/>
      <c r="C167" s="330"/>
      <c r="D167" s="330"/>
      <c r="E167" s="330"/>
      <c r="F167" s="330"/>
      <c r="G167" s="75">
        <f>SUM(G157:G166)</f>
        <v>0</v>
      </c>
    </row>
    <row r="168" spans="1:7" ht="15" x14ac:dyDescent="0.2">
      <c r="A168" s="376" t="s">
        <v>47</v>
      </c>
      <c r="B168" s="377"/>
      <c r="C168" s="377"/>
      <c r="D168" s="377"/>
      <c r="E168" s="377"/>
      <c r="F168" s="377"/>
      <c r="G168" s="377"/>
    </row>
    <row r="169" spans="1:7" x14ac:dyDescent="0.2">
      <c r="A169" s="73">
        <v>1</v>
      </c>
      <c r="B169" s="322"/>
      <c r="C169" s="328"/>
      <c r="D169" s="147"/>
      <c r="E169" s="148"/>
      <c r="F169" s="134">
        <v>0</v>
      </c>
      <c r="G169" s="74">
        <f t="shared" ref="G169:G178" si="15">E169*F169</f>
        <v>0</v>
      </c>
    </row>
    <row r="170" spans="1:7" x14ac:dyDescent="0.2">
      <c r="A170" s="73">
        <v>2</v>
      </c>
      <c r="B170" s="322"/>
      <c r="C170" s="328"/>
      <c r="D170" s="147"/>
      <c r="E170" s="148"/>
      <c r="F170" s="134">
        <v>0</v>
      </c>
      <c r="G170" s="74">
        <f t="shared" si="15"/>
        <v>0</v>
      </c>
    </row>
    <row r="171" spans="1:7" x14ac:dyDescent="0.2">
      <c r="A171" s="73">
        <v>3</v>
      </c>
      <c r="B171" s="322"/>
      <c r="C171" s="328"/>
      <c r="D171" s="147"/>
      <c r="E171" s="148"/>
      <c r="F171" s="134">
        <v>0</v>
      </c>
      <c r="G171" s="74">
        <f t="shared" si="15"/>
        <v>0</v>
      </c>
    </row>
    <row r="172" spans="1:7" x14ac:dyDescent="0.2">
      <c r="A172" s="73">
        <v>4</v>
      </c>
      <c r="B172" s="322"/>
      <c r="C172" s="328"/>
      <c r="D172" s="147"/>
      <c r="E172" s="148"/>
      <c r="F172" s="134">
        <v>0</v>
      </c>
      <c r="G172" s="74">
        <f t="shared" si="15"/>
        <v>0</v>
      </c>
    </row>
    <row r="173" spans="1:7" x14ac:dyDescent="0.2">
      <c r="A173" s="73">
        <v>5</v>
      </c>
      <c r="B173" s="322"/>
      <c r="C173" s="328"/>
      <c r="D173" s="147"/>
      <c r="E173" s="148"/>
      <c r="F173" s="134">
        <v>0</v>
      </c>
      <c r="G173" s="74">
        <f t="shared" si="15"/>
        <v>0</v>
      </c>
    </row>
    <row r="174" spans="1:7" x14ac:dyDescent="0.2">
      <c r="A174" s="73">
        <v>6</v>
      </c>
      <c r="B174" s="322"/>
      <c r="C174" s="328"/>
      <c r="D174" s="147"/>
      <c r="E174" s="148"/>
      <c r="F174" s="134">
        <v>0</v>
      </c>
      <c r="G174" s="74">
        <f t="shared" si="15"/>
        <v>0</v>
      </c>
    </row>
    <row r="175" spans="1:7" x14ac:dyDescent="0.2">
      <c r="A175" s="73">
        <v>7</v>
      </c>
      <c r="B175" s="322"/>
      <c r="C175" s="328"/>
      <c r="D175" s="147"/>
      <c r="E175" s="148"/>
      <c r="F175" s="134">
        <v>0</v>
      </c>
      <c r="G175" s="74">
        <f t="shared" si="15"/>
        <v>0</v>
      </c>
    </row>
    <row r="176" spans="1:7" x14ac:dyDescent="0.2">
      <c r="A176" s="73">
        <v>8</v>
      </c>
      <c r="B176" s="322"/>
      <c r="C176" s="328"/>
      <c r="D176" s="147"/>
      <c r="E176" s="148"/>
      <c r="F176" s="134">
        <v>0</v>
      </c>
      <c r="G176" s="74">
        <f t="shared" si="15"/>
        <v>0</v>
      </c>
    </row>
    <row r="177" spans="1:7" x14ac:dyDescent="0.2">
      <c r="A177" s="73">
        <v>9</v>
      </c>
      <c r="B177" s="322"/>
      <c r="C177" s="328"/>
      <c r="D177" s="147"/>
      <c r="E177" s="148"/>
      <c r="F177" s="134">
        <v>0</v>
      </c>
      <c r="G177" s="74">
        <f t="shared" si="15"/>
        <v>0</v>
      </c>
    </row>
    <row r="178" spans="1:7" x14ac:dyDescent="0.2">
      <c r="A178" s="73">
        <v>10</v>
      </c>
      <c r="B178" s="322"/>
      <c r="C178" s="328"/>
      <c r="D178" s="147"/>
      <c r="E178" s="148"/>
      <c r="F178" s="134">
        <v>0</v>
      </c>
      <c r="G178" s="74">
        <f t="shared" si="15"/>
        <v>0</v>
      </c>
    </row>
    <row r="179" spans="1:7" x14ac:dyDescent="0.2">
      <c r="A179" s="329" t="s">
        <v>48</v>
      </c>
      <c r="B179" s="330"/>
      <c r="C179" s="330"/>
      <c r="D179" s="330"/>
      <c r="E179" s="330"/>
      <c r="F179" s="330"/>
      <c r="G179" s="75">
        <f>SUM(G169:G178)</f>
        <v>0</v>
      </c>
    </row>
    <row r="180" spans="1:7" ht="15" x14ac:dyDescent="0.2">
      <c r="A180" s="385" t="s">
        <v>139</v>
      </c>
      <c r="B180" s="386"/>
      <c r="C180" s="386"/>
      <c r="D180" s="386"/>
      <c r="E180" s="386"/>
      <c r="F180" s="386"/>
      <c r="G180" s="386"/>
    </row>
    <row r="181" spans="1:7" x14ac:dyDescent="0.2">
      <c r="A181" s="73">
        <v>1</v>
      </c>
      <c r="B181" s="322"/>
      <c r="C181" s="328"/>
      <c r="D181" s="147"/>
      <c r="E181" s="148"/>
      <c r="F181" s="134">
        <v>0</v>
      </c>
      <c r="G181" s="74">
        <f t="shared" ref="G181:G190" si="16">E181*F181</f>
        <v>0</v>
      </c>
    </row>
    <row r="182" spans="1:7" x14ac:dyDescent="0.2">
      <c r="A182" s="73">
        <v>2</v>
      </c>
      <c r="B182" s="322"/>
      <c r="C182" s="328"/>
      <c r="D182" s="147"/>
      <c r="E182" s="148"/>
      <c r="F182" s="134">
        <v>0</v>
      </c>
      <c r="G182" s="74">
        <f t="shared" si="16"/>
        <v>0</v>
      </c>
    </row>
    <row r="183" spans="1:7" x14ac:dyDescent="0.2">
      <c r="A183" s="73">
        <v>3</v>
      </c>
      <c r="B183" s="322"/>
      <c r="C183" s="328"/>
      <c r="D183" s="147"/>
      <c r="E183" s="148"/>
      <c r="F183" s="134">
        <v>0</v>
      </c>
      <c r="G183" s="74">
        <f t="shared" si="16"/>
        <v>0</v>
      </c>
    </row>
    <row r="184" spans="1:7" x14ac:dyDescent="0.2">
      <c r="A184" s="73">
        <v>4</v>
      </c>
      <c r="B184" s="322"/>
      <c r="C184" s="328"/>
      <c r="D184" s="147"/>
      <c r="E184" s="148"/>
      <c r="F184" s="134">
        <v>0</v>
      </c>
      <c r="G184" s="74">
        <f t="shared" si="16"/>
        <v>0</v>
      </c>
    </row>
    <row r="185" spans="1:7" x14ac:dyDescent="0.2">
      <c r="A185" s="73">
        <v>5</v>
      </c>
      <c r="B185" s="322"/>
      <c r="C185" s="328"/>
      <c r="D185" s="147"/>
      <c r="E185" s="148"/>
      <c r="F185" s="134">
        <v>0</v>
      </c>
      <c r="G185" s="74">
        <f t="shared" si="16"/>
        <v>0</v>
      </c>
    </row>
    <row r="186" spans="1:7" x14ac:dyDescent="0.2">
      <c r="A186" s="73">
        <v>6</v>
      </c>
      <c r="B186" s="322"/>
      <c r="C186" s="328"/>
      <c r="D186" s="147"/>
      <c r="E186" s="148"/>
      <c r="F186" s="134">
        <v>0</v>
      </c>
      <c r="G186" s="74">
        <f t="shared" si="16"/>
        <v>0</v>
      </c>
    </row>
    <row r="187" spans="1:7" x14ac:dyDescent="0.2">
      <c r="A187" s="73">
        <v>7</v>
      </c>
      <c r="B187" s="322"/>
      <c r="C187" s="328"/>
      <c r="D187" s="147"/>
      <c r="E187" s="148"/>
      <c r="F187" s="134">
        <v>0</v>
      </c>
      <c r="G187" s="74">
        <f t="shared" si="16"/>
        <v>0</v>
      </c>
    </row>
    <row r="188" spans="1:7" x14ac:dyDescent="0.2">
      <c r="A188" s="73">
        <v>8</v>
      </c>
      <c r="B188" s="322"/>
      <c r="C188" s="328"/>
      <c r="D188" s="147"/>
      <c r="E188" s="148"/>
      <c r="F188" s="134">
        <v>0</v>
      </c>
      <c r="G188" s="74">
        <f t="shared" si="16"/>
        <v>0</v>
      </c>
    </row>
    <row r="189" spans="1:7" x14ac:dyDescent="0.2">
      <c r="A189" s="73">
        <v>9</v>
      </c>
      <c r="B189" s="322"/>
      <c r="C189" s="328"/>
      <c r="D189" s="147"/>
      <c r="E189" s="148"/>
      <c r="F189" s="134">
        <v>0</v>
      </c>
      <c r="G189" s="74">
        <f t="shared" si="16"/>
        <v>0</v>
      </c>
    </row>
    <row r="190" spans="1:7" x14ac:dyDescent="0.2">
      <c r="A190" s="73">
        <v>10</v>
      </c>
      <c r="B190" s="322"/>
      <c r="C190" s="328"/>
      <c r="D190" s="147"/>
      <c r="E190" s="148"/>
      <c r="F190" s="134">
        <v>0</v>
      </c>
      <c r="G190" s="74">
        <f t="shared" si="16"/>
        <v>0</v>
      </c>
    </row>
    <row r="191" spans="1:7" x14ac:dyDescent="0.2">
      <c r="A191" s="329" t="s">
        <v>50</v>
      </c>
      <c r="B191" s="330"/>
      <c r="C191" s="330"/>
      <c r="D191" s="330"/>
      <c r="E191" s="330"/>
      <c r="F191" s="330"/>
      <c r="G191" s="75">
        <f>SUM(G181:G190)</f>
        <v>0</v>
      </c>
    </row>
    <row r="192" spans="1:7" ht="15" x14ac:dyDescent="0.2">
      <c r="A192" s="385" t="s">
        <v>155</v>
      </c>
      <c r="B192" s="387"/>
      <c r="C192" s="387"/>
      <c r="D192" s="387"/>
      <c r="E192" s="387"/>
      <c r="F192" s="387"/>
      <c r="G192" s="387"/>
    </row>
    <row r="193" spans="1:7" x14ac:dyDescent="0.2">
      <c r="A193" s="73">
        <v>1</v>
      </c>
      <c r="B193" s="322"/>
      <c r="C193" s="328"/>
      <c r="D193" s="147"/>
      <c r="E193" s="148"/>
      <c r="F193" s="134">
        <v>0</v>
      </c>
      <c r="G193" s="74">
        <f t="shared" ref="G193:G202" si="17">E193*F193</f>
        <v>0</v>
      </c>
    </row>
    <row r="194" spans="1:7" x14ac:dyDescent="0.2">
      <c r="A194" s="73">
        <v>2</v>
      </c>
      <c r="B194" s="322"/>
      <c r="C194" s="328"/>
      <c r="D194" s="147"/>
      <c r="E194" s="148"/>
      <c r="F194" s="134">
        <v>0</v>
      </c>
      <c r="G194" s="74">
        <f t="shared" si="17"/>
        <v>0</v>
      </c>
    </row>
    <row r="195" spans="1:7" x14ac:dyDescent="0.2">
      <c r="A195" s="73">
        <v>3</v>
      </c>
      <c r="B195" s="322"/>
      <c r="C195" s="328"/>
      <c r="D195" s="147"/>
      <c r="E195" s="148"/>
      <c r="F195" s="134">
        <v>0</v>
      </c>
      <c r="G195" s="74">
        <f t="shared" si="17"/>
        <v>0</v>
      </c>
    </row>
    <row r="196" spans="1:7" x14ac:dyDescent="0.2">
      <c r="A196" s="73">
        <v>4</v>
      </c>
      <c r="B196" s="322"/>
      <c r="C196" s="328"/>
      <c r="D196" s="147"/>
      <c r="E196" s="148"/>
      <c r="F196" s="134">
        <v>0</v>
      </c>
      <c r="G196" s="74">
        <f t="shared" si="17"/>
        <v>0</v>
      </c>
    </row>
    <row r="197" spans="1:7" x14ac:dyDescent="0.2">
      <c r="A197" s="73">
        <v>5</v>
      </c>
      <c r="B197" s="322"/>
      <c r="C197" s="328"/>
      <c r="D197" s="147"/>
      <c r="E197" s="148"/>
      <c r="F197" s="134">
        <v>0</v>
      </c>
      <c r="G197" s="74">
        <f t="shared" si="17"/>
        <v>0</v>
      </c>
    </row>
    <row r="198" spans="1:7" x14ac:dyDescent="0.2">
      <c r="A198" s="73">
        <v>6</v>
      </c>
      <c r="B198" s="322"/>
      <c r="C198" s="328"/>
      <c r="D198" s="147"/>
      <c r="E198" s="148"/>
      <c r="F198" s="134">
        <v>0</v>
      </c>
      <c r="G198" s="74">
        <f t="shared" si="17"/>
        <v>0</v>
      </c>
    </row>
    <row r="199" spans="1:7" ht="14.25" customHeight="1" x14ac:dyDescent="0.2">
      <c r="A199" s="73">
        <v>7</v>
      </c>
      <c r="B199" s="322"/>
      <c r="C199" s="328"/>
      <c r="D199" s="147"/>
      <c r="E199" s="148"/>
      <c r="F199" s="134">
        <v>0</v>
      </c>
      <c r="G199" s="74">
        <f t="shared" si="17"/>
        <v>0</v>
      </c>
    </row>
    <row r="200" spans="1:7" ht="15" customHeight="1" x14ac:dyDescent="0.2">
      <c r="A200" s="73">
        <v>8</v>
      </c>
      <c r="B200" s="322"/>
      <c r="C200" s="328"/>
      <c r="D200" s="147"/>
      <c r="E200" s="148"/>
      <c r="F200" s="134">
        <v>0</v>
      </c>
      <c r="G200" s="74">
        <f t="shared" si="17"/>
        <v>0</v>
      </c>
    </row>
    <row r="201" spans="1:7" ht="14.25" customHeight="1" x14ac:dyDescent="0.2">
      <c r="A201" s="73">
        <v>9</v>
      </c>
      <c r="B201" s="322"/>
      <c r="C201" s="328"/>
      <c r="D201" s="147"/>
      <c r="E201" s="148"/>
      <c r="F201" s="134">
        <v>0</v>
      </c>
      <c r="G201" s="74">
        <f t="shared" si="17"/>
        <v>0</v>
      </c>
    </row>
    <row r="202" spans="1:7" ht="14.25" customHeight="1" x14ac:dyDescent="0.2">
      <c r="A202" s="73">
        <v>10</v>
      </c>
      <c r="B202" s="322"/>
      <c r="C202" s="328"/>
      <c r="D202" s="147"/>
      <c r="E202" s="148"/>
      <c r="F202" s="134">
        <v>0</v>
      </c>
      <c r="G202" s="74">
        <f t="shared" si="17"/>
        <v>0</v>
      </c>
    </row>
    <row r="203" spans="1:7" ht="14.25" customHeight="1" x14ac:dyDescent="0.2">
      <c r="A203" s="329" t="s">
        <v>51</v>
      </c>
      <c r="B203" s="330"/>
      <c r="C203" s="330"/>
      <c r="D203" s="330"/>
      <c r="E203" s="330"/>
      <c r="F203" s="330"/>
      <c r="G203" s="75">
        <f>SUM(G193:G202)</f>
        <v>0</v>
      </c>
    </row>
    <row r="204" spans="1:7" ht="14.25" customHeight="1" x14ac:dyDescent="0.2">
      <c r="A204" s="376" t="s">
        <v>52</v>
      </c>
      <c r="B204" s="377"/>
      <c r="C204" s="377"/>
      <c r="D204" s="377"/>
      <c r="E204" s="377"/>
      <c r="F204" s="377"/>
      <c r="G204" s="377"/>
    </row>
    <row r="205" spans="1:7" ht="14.25" customHeight="1" x14ac:dyDescent="0.2">
      <c r="A205" s="73">
        <v>1</v>
      </c>
      <c r="B205" s="322"/>
      <c r="C205" s="328"/>
      <c r="D205" s="147"/>
      <c r="E205" s="148"/>
      <c r="F205" s="134">
        <v>0</v>
      </c>
      <c r="G205" s="74">
        <f t="shared" ref="G205:G214" si="18">E205*F205</f>
        <v>0</v>
      </c>
    </row>
    <row r="206" spans="1:7" ht="14.25" customHeight="1" x14ac:dyDescent="0.2">
      <c r="A206" s="73">
        <v>2</v>
      </c>
      <c r="B206" s="322"/>
      <c r="C206" s="328"/>
      <c r="D206" s="147"/>
      <c r="E206" s="148"/>
      <c r="F206" s="134">
        <v>0</v>
      </c>
      <c r="G206" s="74">
        <f t="shared" si="18"/>
        <v>0</v>
      </c>
    </row>
    <row r="207" spans="1:7" ht="14.25" customHeight="1" x14ac:dyDescent="0.2">
      <c r="A207" s="73">
        <v>3</v>
      </c>
      <c r="B207" s="322"/>
      <c r="C207" s="328"/>
      <c r="D207" s="147"/>
      <c r="E207" s="148"/>
      <c r="F207" s="134">
        <v>0</v>
      </c>
      <c r="G207" s="74">
        <f t="shared" si="18"/>
        <v>0</v>
      </c>
    </row>
    <row r="208" spans="1:7" ht="14.25" customHeight="1" x14ac:dyDescent="0.2">
      <c r="A208" s="73">
        <v>4</v>
      </c>
      <c r="B208" s="322"/>
      <c r="C208" s="328"/>
      <c r="D208" s="147"/>
      <c r="E208" s="148"/>
      <c r="F208" s="134">
        <v>0</v>
      </c>
      <c r="G208" s="74">
        <f t="shared" si="18"/>
        <v>0</v>
      </c>
    </row>
    <row r="209" spans="1:7" ht="14.25" customHeight="1" x14ac:dyDescent="0.2">
      <c r="A209" s="73">
        <v>5</v>
      </c>
      <c r="B209" s="322"/>
      <c r="C209" s="328"/>
      <c r="D209" s="147"/>
      <c r="E209" s="148"/>
      <c r="F209" s="134">
        <v>0</v>
      </c>
      <c r="G209" s="74">
        <f t="shared" si="18"/>
        <v>0</v>
      </c>
    </row>
    <row r="210" spans="1:7" ht="14.25" customHeight="1" x14ac:dyDescent="0.2">
      <c r="A210" s="73">
        <v>6</v>
      </c>
      <c r="B210" s="322"/>
      <c r="C210" s="328"/>
      <c r="D210" s="147"/>
      <c r="E210" s="148"/>
      <c r="F210" s="134">
        <v>0</v>
      </c>
      <c r="G210" s="74">
        <f t="shared" si="18"/>
        <v>0</v>
      </c>
    </row>
    <row r="211" spans="1:7" ht="14.25" customHeight="1" x14ac:dyDescent="0.2">
      <c r="A211" s="73">
        <v>7</v>
      </c>
      <c r="B211" s="322"/>
      <c r="C211" s="328"/>
      <c r="D211" s="147"/>
      <c r="E211" s="148"/>
      <c r="F211" s="134">
        <v>0</v>
      </c>
      <c r="G211" s="74">
        <f t="shared" si="18"/>
        <v>0</v>
      </c>
    </row>
    <row r="212" spans="1:7" x14ac:dyDescent="0.2">
      <c r="A212" s="73">
        <v>8</v>
      </c>
      <c r="B212" s="322"/>
      <c r="C212" s="328"/>
      <c r="D212" s="147"/>
      <c r="E212" s="148"/>
      <c r="F212" s="134">
        <v>0</v>
      </c>
      <c r="G212" s="74">
        <f t="shared" si="18"/>
        <v>0</v>
      </c>
    </row>
    <row r="213" spans="1:7" x14ac:dyDescent="0.2">
      <c r="A213" s="73">
        <v>9</v>
      </c>
      <c r="B213" s="322"/>
      <c r="C213" s="328"/>
      <c r="D213" s="147"/>
      <c r="E213" s="148"/>
      <c r="F213" s="134">
        <v>0</v>
      </c>
      <c r="G213" s="74">
        <f t="shared" si="18"/>
        <v>0</v>
      </c>
    </row>
    <row r="214" spans="1:7" x14ac:dyDescent="0.2">
      <c r="A214" s="73">
        <v>10</v>
      </c>
      <c r="B214" s="322"/>
      <c r="C214" s="328"/>
      <c r="D214" s="147"/>
      <c r="E214" s="148"/>
      <c r="F214" s="134">
        <v>0</v>
      </c>
      <c r="G214" s="74">
        <f t="shared" si="18"/>
        <v>0</v>
      </c>
    </row>
    <row r="215" spans="1:7" x14ac:dyDescent="0.2">
      <c r="A215" s="329" t="s">
        <v>53</v>
      </c>
      <c r="B215" s="330"/>
      <c r="C215" s="330"/>
      <c r="D215" s="330"/>
      <c r="E215" s="330"/>
      <c r="F215" s="330"/>
      <c r="G215" s="75">
        <f>SUM(G205:G214)</f>
        <v>0</v>
      </c>
    </row>
    <row r="216" spans="1:7" ht="15" x14ac:dyDescent="0.2">
      <c r="A216" s="385" t="s">
        <v>96</v>
      </c>
      <c r="B216" s="386"/>
      <c r="C216" s="386"/>
      <c r="D216" s="386"/>
      <c r="E216" s="386"/>
      <c r="F216" s="386"/>
      <c r="G216" s="386"/>
    </row>
    <row r="217" spans="1:7" x14ac:dyDescent="0.2">
      <c r="A217" s="73">
        <v>1</v>
      </c>
      <c r="B217" s="322"/>
      <c r="C217" s="328"/>
      <c r="D217" s="147"/>
      <c r="E217" s="148"/>
      <c r="F217" s="134">
        <v>0</v>
      </c>
      <c r="G217" s="74">
        <f t="shared" ref="G217:G226" si="19">E217*F217</f>
        <v>0</v>
      </c>
    </row>
    <row r="218" spans="1:7" x14ac:dyDescent="0.2">
      <c r="A218" s="73">
        <v>2</v>
      </c>
      <c r="B218" s="322"/>
      <c r="C218" s="328"/>
      <c r="D218" s="147"/>
      <c r="E218" s="148"/>
      <c r="F218" s="134">
        <v>0</v>
      </c>
      <c r="G218" s="74">
        <f t="shared" si="19"/>
        <v>0</v>
      </c>
    </row>
    <row r="219" spans="1:7" x14ac:dyDescent="0.2">
      <c r="A219" s="73">
        <v>3</v>
      </c>
      <c r="B219" s="322"/>
      <c r="C219" s="328"/>
      <c r="D219" s="147"/>
      <c r="E219" s="148"/>
      <c r="F219" s="134">
        <v>0</v>
      </c>
      <c r="G219" s="74">
        <f t="shared" si="19"/>
        <v>0</v>
      </c>
    </row>
    <row r="220" spans="1:7" x14ac:dyDescent="0.2">
      <c r="A220" s="73">
        <v>4</v>
      </c>
      <c r="B220" s="322"/>
      <c r="C220" s="328"/>
      <c r="D220" s="147"/>
      <c r="E220" s="148"/>
      <c r="F220" s="134">
        <v>0</v>
      </c>
      <c r="G220" s="74">
        <f t="shared" si="19"/>
        <v>0</v>
      </c>
    </row>
    <row r="221" spans="1:7" x14ac:dyDescent="0.2">
      <c r="A221" s="73">
        <v>5</v>
      </c>
      <c r="B221" s="322"/>
      <c r="C221" s="328"/>
      <c r="D221" s="147"/>
      <c r="E221" s="148"/>
      <c r="F221" s="134">
        <v>0</v>
      </c>
      <c r="G221" s="74">
        <f t="shared" si="19"/>
        <v>0</v>
      </c>
    </row>
    <row r="222" spans="1:7" x14ac:dyDescent="0.2">
      <c r="A222" s="73">
        <v>6</v>
      </c>
      <c r="B222" s="322"/>
      <c r="C222" s="328"/>
      <c r="D222" s="147"/>
      <c r="E222" s="148"/>
      <c r="F222" s="134">
        <v>0</v>
      </c>
      <c r="G222" s="74">
        <f t="shared" si="19"/>
        <v>0</v>
      </c>
    </row>
    <row r="223" spans="1:7" x14ac:dyDescent="0.2">
      <c r="A223" s="73">
        <v>7</v>
      </c>
      <c r="B223" s="322"/>
      <c r="C223" s="328"/>
      <c r="D223" s="147"/>
      <c r="E223" s="148"/>
      <c r="F223" s="134">
        <v>0</v>
      </c>
      <c r="G223" s="74">
        <f t="shared" si="19"/>
        <v>0</v>
      </c>
    </row>
    <row r="224" spans="1:7" x14ac:dyDescent="0.2">
      <c r="A224" s="73">
        <v>8</v>
      </c>
      <c r="B224" s="322"/>
      <c r="C224" s="328"/>
      <c r="D224" s="147"/>
      <c r="E224" s="148"/>
      <c r="F224" s="134">
        <v>0</v>
      </c>
      <c r="G224" s="74">
        <f t="shared" si="19"/>
        <v>0</v>
      </c>
    </row>
    <row r="225" spans="1:7" x14ac:dyDescent="0.2">
      <c r="A225" s="73">
        <v>9</v>
      </c>
      <c r="B225" s="322"/>
      <c r="C225" s="328"/>
      <c r="D225" s="147"/>
      <c r="E225" s="148"/>
      <c r="F225" s="134">
        <v>0</v>
      </c>
      <c r="G225" s="74">
        <f t="shared" si="19"/>
        <v>0</v>
      </c>
    </row>
    <row r="226" spans="1:7" x14ac:dyDescent="0.2">
      <c r="A226" s="73">
        <v>10</v>
      </c>
      <c r="B226" s="322"/>
      <c r="C226" s="328"/>
      <c r="D226" s="147"/>
      <c r="E226" s="148"/>
      <c r="F226" s="134">
        <v>0</v>
      </c>
      <c r="G226" s="74">
        <f t="shared" si="19"/>
        <v>0</v>
      </c>
    </row>
    <row r="227" spans="1:7" x14ac:dyDescent="0.2">
      <c r="A227" s="329" t="s">
        <v>54</v>
      </c>
      <c r="B227" s="330"/>
      <c r="C227" s="330"/>
      <c r="D227" s="330"/>
      <c r="E227" s="330"/>
      <c r="F227" s="330"/>
      <c r="G227" s="75">
        <f>SUM(G217:G226)</f>
        <v>0</v>
      </c>
    </row>
    <row r="228" spans="1:7" ht="15" x14ac:dyDescent="0.2">
      <c r="A228" s="385" t="s">
        <v>97</v>
      </c>
      <c r="B228" s="387"/>
      <c r="C228" s="387"/>
      <c r="D228" s="387"/>
      <c r="E228" s="387"/>
      <c r="F228" s="387"/>
      <c r="G228" s="387"/>
    </row>
    <row r="229" spans="1:7" x14ac:dyDescent="0.2">
      <c r="A229" s="73">
        <v>1</v>
      </c>
      <c r="B229" s="322"/>
      <c r="C229" s="328"/>
      <c r="D229" s="147"/>
      <c r="E229" s="148"/>
      <c r="F229" s="134">
        <v>0</v>
      </c>
      <c r="G229" s="74">
        <f t="shared" ref="G229:G238" si="20">E229*F229</f>
        <v>0</v>
      </c>
    </row>
    <row r="230" spans="1:7" x14ac:dyDescent="0.2">
      <c r="A230" s="73">
        <v>2</v>
      </c>
      <c r="B230" s="322"/>
      <c r="C230" s="328"/>
      <c r="D230" s="147"/>
      <c r="E230" s="148"/>
      <c r="F230" s="134">
        <v>0</v>
      </c>
      <c r="G230" s="74">
        <f t="shared" si="20"/>
        <v>0</v>
      </c>
    </row>
    <row r="231" spans="1:7" x14ac:dyDescent="0.2">
      <c r="A231" s="73">
        <v>3</v>
      </c>
      <c r="B231" s="322"/>
      <c r="C231" s="328"/>
      <c r="D231" s="147"/>
      <c r="E231" s="148"/>
      <c r="F231" s="134">
        <v>0</v>
      </c>
      <c r="G231" s="74">
        <f t="shared" si="20"/>
        <v>0</v>
      </c>
    </row>
    <row r="232" spans="1:7" x14ac:dyDescent="0.2">
      <c r="A232" s="73">
        <v>4</v>
      </c>
      <c r="B232" s="322"/>
      <c r="C232" s="328"/>
      <c r="D232" s="147"/>
      <c r="E232" s="148"/>
      <c r="F232" s="134">
        <v>0</v>
      </c>
      <c r="G232" s="74">
        <f t="shared" si="20"/>
        <v>0</v>
      </c>
    </row>
    <row r="233" spans="1:7" x14ac:dyDescent="0.2">
      <c r="A233" s="73">
        <v>5</v>
      </c>
      <c r="B233" s="322"/>
      <c r="C233" s="328"/>
      <c r="D233" s="147"/>
      <c r="E233" s="148"/>
      <c r="F233" s="134">
        <v>0</v>
      </c>
      <c r="G233" s="74">
        <f t="shared" si="20"/>
        <v>0</v>
      </c>
    </row>
    <row r="234" spans="1:7" x14ac:dyDescent="0.2">
      <c r="A234" s="73">
        <v>6</v>
      </c>
      <c r="B234" s="322"/>
      <c r="C234" s="328"/>
      <c r="D234" s="147"/>
      <c r="E234" s="148"/>
      <c r="F234" s="134">
        <v>0</v>
      </c>
      <c r="G234" s="74">
        <f t="shared" si="20"/>
        <v>0</v>
      </c>
    </row>
    <row r="235" spans="1:7" x14ac:dyDescent="0.2">
      <c r="A235" s="73">
        <v>7</v>
      </c>
      <c r="B235" s="322"/>
      <c r="C235" s="328"/>
      <c r="D235" s="147"/>
      <c r="E235" s="148"/>
      <c r="F235" s="134">
        <v>0</v>
      </c>
      <c r="G235" s="74">
        <f t="shared" si="20"/>
        <v>0</v>
      </c>
    </row>
    <row r="236" spans="1:7" x14ac:dyDescent="0.2">
      <c r="A236" s="73">
        <v>8</v>
      </c>
      <c r="B236" s="322"/>
      <c r="C236" s="328"/>
      <c r="D236" s="147"/>
      <c r="E236" s="148"/>
      <c r="F236" s="134">
        <v>0</v>
      </c>
      <c r="G236" s="74">
        <f t="shared" si="20"/>
        <v>0</v>
      </c>
    </row>
    <row r="237" spans="1:7" x14ac:dyDescent="0.2">
      <c r="A237" s="73">
        <v>9</v>
      </c>
      <c r="B237" s="322"/>
      <c r="C237" s="328"/>
      <c r="D237" s="147"/>
      <c r="E237" s="148"/>
      <c r="F237" s="134">
        <v>0</v>
      </c>
      <c r="G237" s="74">
        <f t="shared" si="20"/>
        <v>0</v>
      </c>
    </row>
    <row r="238" spans="1:7" x14ac:dyDescent="0.2">
      <c r="A238" s="73">
        <v>10</v>
      </c>
      <c r="B238" s="322"/>
      <c r="C238" s="328"/>
      <c r="D238" s="147"/>
      <c r="E238" s="148"/>
      <c r="F238" s="134">
        <v>0</v>
      </c>
      <c r="G238" s="74">
        <f t="shared" si="20"/>
        <v>0</v>
      </c>
    </row>
    <row r="239" spans="1:7" x14ac:dyDescent="0.2">
      <c r="A239" s="329" t="s">
        <v>56</v>
      </c>
      <c r="B239" s="330"/>
      <c r="C239" s="330"/>
      <c r="D239" s="330"/>
      <c r="E239" s="330"/>
      <c r="F239" s="330"/>
      <c r="G239" s="75">
        <f>SUM(G229:G238)</f>
        <v>0</v>
      </c>
    </row>
    <row r="240" spans="1:7" ht="15" x14ac:dyDescent="0.2">
      <c r="A240" s="385" t="s">
        <v>140</v>
      </c>
      <c r="B240" s="387"/>
      <c r="C240" s="387"/>
      <c r="D240" s="387"/>
      <c r="E240" s="387"/>
      <c r="F240" s="387"/>
      <c r="G240" s="387"/>
    </row>
    <row r="241" spans="1:7" x14ac:dyDescent="0.2">
      <c r="A241" s="73">
        <v>1</v>
      </c>
      <c r="B241" s="322"/>
      <c r="C241" s="328"/>
      <c r="D241" s="147"/>
      <c r="E241" s="148"/>
      <c r="F241" s="134">
        <v>0</v>
      </c>
      <c r="G241" s="74">
        <f t="shared" ref="G241:G250" si="21">E241*F241</f>
        <v>0</v>
      </c>
    </row>
    <row r="242" spans="1:7" x14ac:dyDescent="0.2">
      <c r="A242" s="73">
        <v>2</v>
      </c>
      <c r="B242" s="322"/>
      <c r="C242" s="328"/>
      <c r="D242" s="147"/>
      <c r="E242" s="148"/>
      <c r="F242" s="134">
        <v>0</v>
      </c>
      <c r="G242" s="74">
        <f t="shared" si="21"/>
        <v>0</v>
      </c>
    </row>
    <row r="243" spans="1:7" x14ac:dyDescent="0.2">
      <c r="A243" s="73">
        <v>3</v>
      </c>
      <c r="B243" s="322"/>
      <c r="C243" s="328"/>
      <c r="D243" s="147"/>
      <c r="E243" s="148"/>
      <c r="F243" s="134">
        <v>0</v>
      </c>
      <c r="G243" s="74">
        <f t="shared" si="21"/>
        <v>0</v>
      </c>
    </row>
    <row r="244" spans="1:7" x14ac:dyDescent="0.2">
      <c r="A244" s="73">
        <v>4</v>
      </c>
      <c r="B244" s="322"/>
      <c r="C244" s="328"/>
      <c r="D244" s="147"/>
      <c r="E244" s="148"/>
      <c r="F244" s="134">
        <v>0</v>
      </c>
      <c r="G244" s="74">
        <f t="shared" si="21"/>
        <v>0</v>
      </c>
    </row>
    <row r="245" spans="1:7" x14ac:dyDescent="0.2">
      <c r="A245" s="73">
        <v>5</v>
      </c>
      <c r="B245" s="322"/>
      <c r="C245" s="328"/>
      <c r="D245" s="147"/>
      <c r="E245" s="148"/>
      <c r="F245" s="134">
        <v>0</v>
      </c>
      <c r="G245" s="74">
        <f t="shared" si="21"/>
        <v>0</v>
      </c>
    </row>
    <row r="246" spans="1:7" x14ac:dyDescent="0.2">
      <c r="A246" s="73">
        <v>6</v>
      </c>
      <c r="B246" s="322"/>
      <c r="C246" s="328"/>
      <c r="D246" s="147"/>
      <c r="E246" s="148"/>
      <c r="F246" s="134">
        <v>0</v>
      </c>
      <c r="G246" s="74">
        <f t="shared" si="21"/>
        <v>0</v>
      </c>
    </row>
    <row r="247" spans="1:7" x14ac:dyDescent="0.2">
      <c r="A247" s="73">
        <v>7</v>
      </c>
      <c r="B247" s="322"/>
      <c r="C247" s="328"/>
      <c r="D247" s="147"/>
      <c r="E247" s="148"/>
      <c r="F247" s="134">
        <v>0</v>
      </c>
      <c r="G247" s="74">
        <f t="shared" si="21"/>
        <v>0</v>
      </c>
    </row>
    <row r="248" spans="1:7" x14ac:dyDescent="0.2">
      <c r="A248" s="73">
        <v>8</v>
      </c>
      <c r="B248" s="322"/>
      <c r="C248" s="328"/>
      <c r="D248" s="147"/>
      <c r="E248" s="148"/>
      <c r="F248" s="134">
        <v>0</v>
      </c>
      <c r="G248" s="74">
        <f t="shared" si="21"/>
        <v>0</v>
      </c>
    </row>
    <row r="249" spans="1:7" x14ac:dyDescent="0.2">
      <c r="A249" s="73">
        <v>9</v>
      </c>
      <c r="B249" s="322"/>
      <c r="C249" s="328"/>
      <c r="D249" s="147"/>
      <c r="E249" s="148"/>
      <c r="F249" s="134">
        <v>0</v>
      </c>
      <c r="G249" s="74">
        <f t="shared" si="21"/>
        <v>0</v>
      </c>
    </row>
    <row r="250" spans="1:7" x14ac:dyDescent="0.2">
      <c r="A250" s="73">
        <v>10</v>
      </c>
      <c r="B250" s="322"/>
      <c r="C250" s="328"/>
      <c r="D250" s="147"/>
      <c r="E250" s="148"/>
      <c r="F250" s="134">
        <v>0</v>
      </c>
      <c r="G250" s="74">
        <f t="shared" si="21"/>
        <v>0</v>
      </c>
    </row>
    <row r="251" spans="1:7" ht="15" thickBot="1" x14ac:dyDescent="0.25">
      <c r="A251" s="390" t="s">
        <v>57</v>
      </c>
      <c r="B251" s="391"/>
      <c r="C251" s="391"/>
      <c r="D251" s="391"/>
      <c r="E251" s="391"/>
      <c r="F251" s="391"/>
      <c r="G251" s="80">
        <f>SUM(G241:G250)</f>
        <v>0</v>
      </c>
    </row>
    <row r="252" spans="1:7" ht="15.75" thickBot="1" x14ac:dyDescent="0.25">
      <c r="A252" s="83"/>
      <c r="B252" s="81"/>
      <c r="C252" s="81"/>
      <c r="D252" s="81"/>
      <c r="E252" s="81"/>
      <c r="F252" s="82" t="s">
        <v>70</v>
      </c>
      <c r="G252" s="127">
        <v>0</v>
      </c>
    </row>
    <row r="253" spans="1:7" ht="24.95" customHeight="1" thickBot="1" x14ac:dyDescent="0.25">
      <c r="A253" s="388" t="s">
        <v>67</v>
      </c>
      <c r="B253" s="389"/>
      <c r="C253" s="389"/>
      <c r="D253" s="389"/>
      <c r="E253" s="389"/>
      <c r="F253" s="389"/>
      <c r="G253" s="114">
        <f>SUM(G16,G47,G59,G71,G83,G95,G107,G119,G131,G143,G155,G167,G179,G191,G203,G215,G227,G239,G251,G252)</f>
        <v>0</v>
      </c>
    </row>
    <row r="254" spans="1:7" ht="15" x14ac:dyDescent="0.2">
      <c r="A254" s="326" t="s">
        <v>94</v>
      </c>
      <c r="B254" s="327"/>
      <c r="C254" s="327"/>
      <c r="D254" s="327"/>
      <c r="E254" s="327"/>
      <c r="F254" s="327"/>
      <c r="G254" s="327"/>
    </row>
    <row r="255" spans="1:7" x14ac:dyDescent="0.2">
      <c r="A255" s="165">
        <v>1</v>
      </c>
      <c r="B255" s="322"/>
      <c r="C255" s="323"/>
      <c r="D255" s="166"/>
      <c r="E255" s="167"/>
      <c r="F255" s="168">
        <v>0</v>
      </c>
      <c r="G255" s="169">
        <f t="shared" ref="G255:G264" si="22">E255*F255</f>
        <v>0</v>
      </c>
    </row>
    <row r="256" spans="1:7" x14ac:dyDescent="0.2">
      <c r="A256" s="165">
        <v>2</v>
      </c>
      <c r="B256" s="322"/>
      <c r="C256" s="323"/>
      <c r="D256" s="166"/>
      <c r="E256" s="167"/>
      <c r="F256" s="168">
        <v>0</v>
      </c>
      <c r="G256" s="169">
        <f t="shared" si="22"/>
        <v>0</v>
      </c>
    </row>
    <row r="257" spans="1:8" x14ac:dyDescent="0.2">
      <c r="A257" s="165">
        <v>3</v>
      </c>
      <c r="B257" s="322"/>
      <c r="C257" s="323"/>
      <c r="D257" s="166"/>
      <c r="E257" s="167"/>
      <c r="F257" s="168">
        <v>0</v>
      </c>
      <c r="G257" s="169">
        <f t="shared" si="22"/>
        <v>0</v>
      </c>
    </row>
    <row r="258" spans="1:8" x14ac:dyDescent="0.2">
      <c r="A258" s="165">
        <v>4</v>
      </c>
      <c r="B258" s="322"/>
      <c r="C258" s="323"/>
      <c r="D258" s="166"/>
      <c r="E258" s="167"/>
      <c r="F258" s="168">
        <v>0</v>
      </c>
      <c r="G258" s="169">
        <f t="shared" si="22"/>
        <v>0</v>
      </c>
    </row>
    <row r="259" spans="1:8" x14ac:dyDescent="0.2">
      <c r="A259" s="165">
        <v>5</v>
      </c>
      <c r="B259" s="322"/>
      <c r="C259" s="323"/>
      <c r="D259" s="166"/>
      <c r="E259" s="167"/>
      <c r="F259" s="168">
        <v>0</v>
      </c>
      <c r="G259" s="169">
        <f t="shared" si="22"/>
        <v>0</v>
      </c>
    </row>
    <row r="260" spans="1:8" x14ac:dyDescent="0.2">
      <c r="A260" s="165">
        <v>6</v>
      </c>
      <c r="B260" s="322"/>
      <c r="C260" s="323"/>
      <c r="D260" s="166"/>
      <c r="E260" s="167"/>
      <c r="F260" s="168">
        <v>0</v>
      </c>
      <c r="G260" s="169">
        <f t="shared" si="22"/>
        <v>0</v>
      </c>
    </row>
    <row r="261" spans="1:8" x14ac:dyDescent="0.2">
      <c r="A261" s="165">
        <v>7</v>
      </c>
      <c r="B261" s="322"/>
      <c r="C261" s="323"/>
      <c r="D261" s="166"/>
      <c r="E261" s="167"/>
      <c r="F261" s="168">
        <v>0</v>
      </c>
      <c r="G261" s="169">
        <f t="shared" si="22"/>
        <v>0</v>
      </c>
    </row>
    <row r="262" spans="1:8" x14ac:dyDescent="0.2">
      <c r="A262" s="165">
        <v>8</v>
      </c>
      <c r="B262" s="322"/>
      <c r="C262" s="323"/>
      <c r="D262" s="166"/>
      <c r="E262" s="167"/>
      <c r="F262" s="168">
        <v>0</v>
      </c>
      <c r="G262" s="169">
        <f t="shared" si="22"/>
        <v>0</v>
      </c>
      <c r="H262" s="18"/>
    </row>
    <row r="263" spans="1:8" x14ac:dyDescent="0.2">
      <c r="A263" s="165">
        <v>9</v>
      </c>
      <c r="B263" s="322"/>
      <c r="C263" s="323"/>
      <c r="D263" s="166"/>
      <c r="E263" s="167"/>
      <c r="F263" s="168">
        <v>0</v>
      </c>
      <c r="G263" s="169">
        <f t="shared" si="22"/>
        <v>0</v>
      </c>
      <c r="H263" s="18"/>
    </row>
    <row r="264" spans="1:8" x14ac:dyDescent="0.2">
      <c r="A264" s="165">
        <v>10</v>
      </c>
      <c r="B264" s="322"/>
      <c r="C264" s="323"/>
      <c r="D264" s="166"/>
      <c r="E264" s="167"/>
      <c r="F264" s="168">
        <v>0</v>
      </c>
      <c r="G264" s="169">
        <f t="shared" si="22"/>
        <v>0</v>
      </c>
      <c r="H264" s="18"/>
    </row>
    <row r="265" spans="1:8" ht="15" thickBot="1" x14ac:dyDescent="0.25">
      <c r="A265" s="324" t="s">
        <v>110</v>
      </c>
      <c r="B265" s="325"/>
      <c r="C265" s="325"/>
      <c r="D265" s="325"/>
      <c r="E265" s="325"/>
      <c r="F265" s="325"/>
      <c r="G265" s="170">
        <f>SUM(G255:G264)</f>
        <v>0</v>
      </c>
      <c r="H265" s="18"/>
    </row>
    <row r="266" spans="1:8" ht="99" customHeight="1" thickBot="1" x14ac:dyDescent="0.25">
      <c r="A266" s="334" t="s">
        <v>138</v>
      </c>
      <c r="B266" s="335"/>
      <c r="C266" s="335"/>
      <c r="D266" s="335"/>
      <c r="E266" s="335"/>
      <c r="F266" s="335"/>
      <c r="G266" s="336"/>
      <c r="H266" s="18"/>
    </row>
    <row r="267" spans="1:8" ht="16.5" thickBot="1" x14ac:dyDescent="0.25">
      <c r="A267" s="337" t="s">
        <v>91</v>
      </c>
      <c r="B267" s="338"/>
      <c r="C267" s="338"/>
      <c r="D267" s="338"/>
      <c r="E267" s="338"/>
      <c r="F267" s="338"/>
      <c r="G267" s="339"/>
      <c r="H267" s="18"/>
    </row>
    <row r="268" spans="1:8" ht="15" thickBot="1" x14ac:dyDescent="0.25">
      <c r="A268" s="340" t="s">
        <v>59</v>
      </c>
      <c r="B268" s="341"/>
      <c r="C268" s="341"/>
      <c r="D268" s="341" t="s">
        <v>58</v>
      </c>
      <c r="E268" s="341"/>
      <c r="F268" s="341"/>
      <c r="G268" s="243" t="s">
        <v>60</v>
      </c>
      <c r="H268" s="18"/>
    </row>
    <row r="269" spans="1:8" ht="15" x14ac:dyDescent="0.25">
      <c r="A269" s="342"/>
      <c r="B269" s="343"/>
      <c r="C269" s="344"/>
      <c r="D269" s="342"/>
      <c r="E269" s="343"/>
      <c r="F269" s="344"/>
      <c r="G269" s="242"/>
      <c r="H269" s="18"/>
    </row>
    <row r="270" spans="1:8" ht="15" x14ac:dyDescent="0.25">
      <c r="A270" s="331"/>
      <c r="B270" s="332"/>
      <c r="C270" s="333"/>
      <c r="D270" s="331"/>
      <c r="E270" s="332"/>
      <c r="F270" s="333"/>
      <c r="G270" s="241"/>
      <c r="H270" s="18"/>
    </row>
    <row r="271" spans="1:8" ht="15" x14ac:dyDescent="0.25">
      <c r="A271" s="331"/>
      <c r="B271" s="332"/>
      <c r="C271" s="333"/>
      <c r="D271" s="331"/>
      <c r="E271" s="332"/>
      <c r="F271" s="333"/>
      <c r="G271" s="241"/>
      <c r="H271" s="18"/>
    </row>
    <row r="272" spans="1:8" ht="15" x14ac:dyDescent="0.25">
      <c r="A272" s="331"/>
      <c r="B272" s="332"/>
      <c r="C272" s="333"/>
      <c r="D272" s="331"/>
      <c r="E272" s="332"/>
      <c r="F272" s="333"/>
      <c r="G272" s="241"/>
      <c r="H272" s="18"/>
    </row>
    <row r="273" spans="1:8" ht="15" x14ac:dyDescent="0.25">
      <c r="A273" s="331"/>
      <c r="B273" s="332"/>
      <c r="C273" s="333"/>
      <c r="D273" s="331"/>
      <c r="E273" s="332"/>
      <c r="F273" s="333"/>
      <c r="G273" s="241"/>
      <c r="H273" s="18"/>
    </row>
    <row r="274" spans="1:8" ht="15" x14ac:dyDescent="0.25">
      <c r="A274" s="331"/>
      <c r="B274" s="332"/>
      <c r="C274" s="333"/>
      <c r="D274" s="331"/>
      <c r="E274" s="332"/>
      <c r="F274" s="333"/>
      <c r="G274" s="241"/>
      <c r="H274" s="18"/>
    </row>
    <row r="275" spans="1:8" ht="15" x14ac:dyDescent="0.25">
      <c r="A275" s="331"/>
      <c r="B275" s="332"/>
      <c r="C275" s="333"/>
      <c r="D275" s="331"/>
      <c r="E275" s="332"/>
      <c r="F275" s="333"/>
      <c r="G275" s="241"/>
      <c r="H275" s="18"/>
    </row>
    <row r="276" spans="1:8" ht="15" x14ac:dyDescent="0.25">
      <c r="A276" s="331"/>
      <c r="B276" s="332"/>
      <c r="C276" s="333"/>
      <c r="D276" s="331"/>
      <c r="E276" s="332"/>
      <c r="F276" s="333"/>
      <c r="G276" s="241"/>
      <c r="H276" s="18"/>
    </row>
    <row r="277" spans="1:8" ht="15" x14ac:dyDescent="0.25">
      <c r="A277" s="331"/>
      <c r="B277" s="332"/>
      <c r="C277" s="333"/>
      <c r="D277" s="331"/>
      <c r="E277" s="332"/>
      <c r="F277" s="333"/>
      <c r="G277" s="241"/>
      <c r="H277" s="18"/>
    </row>
    <row r="278" spans="1:8" ht="15" x14ac:dyDescent="0.25">
      <c r="A278" s="331"/>
      <c r="B278" s="332"/>
      <c r="C278" s="333"/>
      <c r="D278" s="331"/>
      <c r="E278" s="332"/>
      <c r="F278" s="333"/>
      <c r="G278" s="241"/>
      <c r="H278" s="18"/>
    </row>
    <row r="279" spans="1:8" ht="15" x14ac:dyDescent="0.25">
      <c r="A279" s="392"/>
      <c r="B279" s="393"/>
      <c r="C279" s="393"/>
      <c r="D279" s="392"/>
      <c r="E279" s="393"/>
      <c r="F279" s="393"/>
      <c r="G279" s="241"/>
      <c r="H279" s="18"/>
    </row>
    <row r="280" spans="1:8" ht="15" x14ac:dyDescent="0.25">
      <c r="A280" s="392"/>
      <c r="B280" s="393"/>
      <c r="C280" s="393"/>
      <c r="D280" s="392"/>
      <c r="E280" s="393"/>
      <c r="F280" s="393"/>
      <c r="G280" s="241"/>
      <c r="H280" s="18"/>
    </row>
    <row r="281" spans="1:8" ht="15" x14ac:dyDescent="0.25">
      <c r="A281" s="392"/>
      <c r="B281" s="393"/>
      <c r="C281" s="393"/>
      <c r="D281" s="392"/>
      <c r="E281" s="393"/>
      <c r="F281" s="393"/>
      <c r="G281" s="241"/>
      <c r="H281" s="18"/>
    </row>
    <row r="282" spans="1:8" ht="15" x14ac:dyDescent="0.25">
      <c r="A282" s="392"/>
      <c r="B282" s="393"/>
      <c r="C282" s="393"/>
      <c r="D282" s="392"/>
      <c r="E282" s="393"/>
      <c r="F282" s="393"/>
      <c r="G282" s="241"/>
      <c r="H282" s="18"/>
    </row>
    <row r="283" spans="1:8" ht="15" x14ac:dyDescent="0.25">
      <c r="A283" s="392"/>
      <c r="B283" s="393"/>
      <c r="C283" s="393"/>
      <c r="D283" s="392"/>
      <c r="E283" s="393"/>
      <c r="F283" s="393"/>
      <c r="G283" s="241"/>
      <c r="H283" s="18"/>
    </row>
    <row r="284" spans="1:8" ht="15" x14ac:dyDescent="0.25">
      <c r="A284" s="392"/>
      <c r="B284" s="393"/>
      <c r="C284" s="393"/>
      <c r="D284" s="392"/>
      <c r="E284" s="393"/>
      <c r="F284" s="393"/>
      <c r="G284" s="241"/>
      <c r="H284" s="18"/>
    </row>
    <row r="285" spans="1:8" ht="15" x14ac:dyDescent="0.25">
      <c r="A285" s="392"/>
      <c r="B285" s="393"/>
      <c r="C285" s="393"/>
      <c r="D285" s="392"/>
      <c r="E285" s="393"/>
      <c r="F285" s="393"/>
      <c r="G285" s="241"/>
    </row>
    <row r="286" spans="1:8" ht="15" x14ac:dyDescent="0.25">
      <c r="A286" s="392"/>
      <c r="B286" s="393"/>
      <c r="C286" s="393"/>
      <c r="D286" s="392"/>
      <c r="E286" s="393"/>
      <c r="F286" s="393"/>
      <c r="G286" s="241"/>
    </row>
    <row r="287" spans="1:8" ht="15" x14ac:dyDescent="0.25">
      <c r="A287" s="392"/>
      <c r="B287" s="393"/>
      <c r="C287" s="393"/>
      <c r="D287" s="392"/>
      <c r="E287" s="393"/>
      <c r="F287" s="393"/>
      <c r="G287" s="241"/>
    </row>
    <row r="288" spans="1:8" ht="15" x14ac:dyDescent="0.25">
      <c r="A288" s="392"/>
      <c r="B288" s="393"/>
      <c r="C288" s="393"/>
      <c r="D288" s="392"/>
      <c r="E288" s="393"/>
      <c r="F288" s="393"/>
      <c r="G288" s="241"/>
    </row>
    <row r="289" spans="1:7" ht="15" x14ac:dyDescent="0.25">
      <c r="A289" s="392"/>
      <c r="B289" s="393"/>
      <c r="C289" s="393"/>
      <c r="D289" s="392"/>
      <c r="E289" s="393"/>
      <c r="F289" s="393"/>
      <c r="G289" s="241"/>
    </row>
    <row r="290" spans="1:7" ht="15" x14ac:dyDescent="0.25">
      <c r="A290" s="392"/>
      <c r="B290" s="393"/>
      <c r="C290" s="393"/>
      <c r="D290" s="392"/>
      <c r="E290" s="393"/>
      <c r="F290" s="393"/>
      <c r="G290" s="241"/>
    </row>
    <row r="291" spans="1:7" ht="15" x14ac:dyDescent="0.25">
      <c r="A291" s="392"/>
      <c r="B291" s="393"/>
      <c r="C291" s="393"/>
      <c r="D291" s="392"/>
      <c r="E291" s="393"/>
      <c r="F291" s="393"/>
      <c r="G291" s="241"/>
    </row>
    <row r="292" spans="1:7" ht="15" x14ac:dyDescent="0.25">
      <c r="A292" s="392"/>
      <c r="B292" s="393"/>
      <c r="C292" s="393"/>
      <c r="D292" s="392"/>
      <c r="E292" s="393"/>
      <c r="F292" s="393"/>
      <c r="G292" s="241"/>
    </row>
    <row r="293" spans="1:7" ht="15" x14ac:dyDescent="0.25">
      <c r="A293" s="392"/>
      <c r="B293" s="393"/>
      <c r="C293" s="393"/>
      <c r="D293" s="392"/>
      <c r="E293" s="393"/>
      <c r="F293" s="393"/>
      <c r="G293" s="241"/>
    </row>
    <row r="294" spans="1:7" ht="15" x14ac:dyDescent="0.25">
      <c r="A294" s="392"/>
      <c r="B294" s="393"/>
      <c r="C294" s="393"/>
      <c r="D294" s="392"/>
      <c r="E294" s="393"/>
      <c r="F294" s="393"/>
      <c r="G294" s="241"/>
    </row>
    <row r="295" spans="1:7" ht="15" x14ac:dyDescent="0.25">
      <c r="A295" s="392"/>
      <c r="B295" s="393"/>
      <c r="C295" s="393"/>
      <c r="D295" s="392"/>
      <c r="E295" s="393"/>
      <c r="F295" s="393"/>
      <c r="G295" s="241"/>
    </row>
    <row r="296" spans="1:7" ht="15" x14ac:dyDescent="0.25">
      <c r="A296" s="392"/>
      <c r="B296" s="393"/>
      <c r="C296" s="393"/>
      <c r="D296" s="392"/>
      <c r="E296" s="393"/>
      <c r="F296" s="393"/>
      <c r="G296" s="241"/>
    </row>
    <row r="297" spans="1:7" ht="15" x14ac:dyDescent="0.25">
      <c r="A297" s="392"/>
      <c r="B297" s="393"/>
      <c r="C297" s="393"/>
      <c r="D297" s="392"/>
      <c r="E297" s="393"/>
      <c r="F297" s="393"/>
      <c r="G297" s="241"/>
    </row>
    <row r="298" spans="1:7" ht="15" x14ac:dyDescent="0.25">
      <c r="A298" s="392"/>
      <c r="B298" s="393"/>
      <c r="C298" s="393"/>
      <c r="D298" s="392"/>
      <c r="E298" s="393"/>
      <c r="F298" s="393"/>
      <c r="G298" s="241"/>
    </row>
    <row r="299" spans="1:7" ht="15" x14ac:dyDescent="0.25">
      <c r="A299" s="392"/>
      <c r="B299" s="393"/>
      <c r="C299" s="393"/>
      <c r="D299" s="392"/>
      <c r="E299" s="393"/>
      <c r="F299" s="393"/>
      <c r="G299" s="241"/>
    </row>
    <row r="300" spans="1:7" ht="15" x14ac:dyDescent="0.25">
      <c r="A300" s="392"/>
      <c r="B300" s="393"/>
      <c r="C300" s="393"/>
      <c r="D300" s="392"/>
      <c r="E300" s="393"/>
      <c r="F300" s="393"/>
      <c r="G300" s="241"/>
    </row>
    <row r="301" spans="1:7" ht="15" x14ac:dyDescent="0.25">
      <c r="A301" s="392"/>
      <c r="B301" s="393"/>
      <c r="C301" s="393"/>
      <c r="D301" s="392"/>
      <c r="E301" s="393"/>
      <c r="F301" s="393"/>
      <c r="G301" s="241"/>
    </row>
    <row r="302" spans="1:7" ht="15" x14ac:dyDescent="0.25">
      <c r="A302" s="392"/>
      <c r="B302" s="393"/>
      <c r="C302" s="393"/>
      <c r="D302" s="392"/>
      <c r="E302" s="393"/>
      <c r="F302" s="393"/>
      <c r="G302" s="241"/>
    </row>
    <row r="303" spans="1:7" ht="15" x14ac:dyDescent="0.25">
      <c r="A303" s="392"/>
      <c r="B303" s="393"/>
      <c r="C303" s="393"/>
      <c r="D303" s="392"/>
      <c r="E303" s="393"/>
      <c r="F303" s="393"/>
      <c r="G303" s="241"/>
    </row>
    <row r="304" spans="1:7" ht="15" x14ac:dyDescent="0.25">
      <c r="A304" s="392"/>
      <c r="B304" s="393"/>
      <c r="C304" s="393"/>
      <c r="D304" s="392"/>
      <c r="E304" s="393"/>
      <c r="F304" s="393"/>
      <c r="G304" s="241"/>
    </row>
    <row r="305" spans="1:7" ht="15" x14ac:dyDescent="0.25">
      <c r="A305" s="392"/>
      <c r="B305" s="393"/>
      <c r="C305" s="393"/>
      <c r="D305" s="392"/>
      <c r="E305" s="393"/>
      <c r="F305" s="393"/>
      <c r="G305" s="241"/>
    </row>
    <row r="306" spans="1:7" ht="15" x14ac:dyDescent="0.25">
      <c r="A306" s="392"/>
      <c r="B306" s="393"/>
      <c r="C306" s="393"/>
      <c r="D306" s="392"/>
      <c r="E306" s="393"/>
      <c r="F306" s="393"/>
      <c r="G306" s="241"/>
    </row>
    <row r="307" spans="1:7" ht="15" x14ac:dyDescent="0.25">
      <c r="A307" s="392"/>
      <c r="B307" s="393"/>
      <c r="C307" s="393"/>
      <c r="D307" s="392"/>
      <c r="E307" s="393"/>
      <c r="F307" s="393"/>
      <c r="G307" s="241"/>
    </row>
    <row r="308" spans="1:7" ht="15" x14ac:dyDescent="0.25">
      <c r="A308" s="392"/>
      <c r="B308" s="393"/>
      <c r="C308" s="393"/>
      <c r="D308" s="392"/>
      <c r="E308" s="393"/>
      <c r="F308" s="393"/>
      <c r="G308" s="241"/>
    </row>
    <row r="309" spans="1:7" ht="15" x14ac:dyDescent="0.25">
      <c r="A309" s="392"/>
      <c r="B309" s="393"/>
      <c r="C309" s="393"/>
      <c r="D309" s="392"/>
      <c r="E309" s="393"/>
      <c r="F309" s="393"/>
      <c r="G309" s="241"/>
    </row>
    <row r="310" spans="1:7" ht="15" x14ac:dyDescent="0.25">
      <c r="A310" s="392"/>
      <c r="B310" s="393"/>
      <c r="C310" s="393"/>
      <c r="D310" s="392"/>
      <c r="E310" s="393"/>
      <c r="F310" s="393"/>
      <c r="G310" s="241"/>
    </row>
    <row r="311" spans="1:7" ht="15" x14ac:dyDescent="0.25">
      <c r="A311" s="392"/>
      <c r="B311" s="393"/>
      <c r="C311" s="393"/>
      <c r="D311" s="392"/>
      <c r="E311" s="393"/>
      <c r="F311" s="393"/>
      <c r="G311" s="241"/>
    </row>
    <row r="312" spans="1:7" ht="15" x14ac:dyDescent="0.25">
      <c r="A312" s="392"/>
      <c r="B312" s="393"/>
      <c r="C312" s="393"/>
      <c r="D312" s="392"/>
      <c r="E312" s="393"/>
      <c r="F312" s="393"/>
      <c r="G312" s="241"/>
    </row>
    <row r="313" spans="1:7" ht="15" x14ac:dyDescent="0.25">
      <c r="A313" s="392"/>
      <c r="B313" s="393"/>
      <c r="C313" s="393"/>
      <c r="D313" s="392"/>
      <c r="E313" s="393"/>
      <c r="F313" s="393"/>
      <c r="G313" s="241"/>
    </row>
    <row r="314" spans="1:7" ht="15" x14ac:dyDescent="0.25">
      <c r="A314" s="392"/>
      <c r="B314" s="393"/>
      <c r="C314" s="393"/>
      <c r="D314" s="392"/>
      <c r="E314" s="393"/>
      <c r="F314" s="393"/>
      <c r="G314" s="241"/>
    </row>
    <row r="315" spans="1:7" ht="15" x14ac:dyDescent="0.25">
      <c r="A315" s="392"/>
      <c r="B315" s="393"/>
      <c r="C315" s="393"/>
      <c r="D315" s="392"/>
      <c r="E315" s="393"/>
      <c r="F315" s="393"/>
      <c r="G315" s="241"/>
    </row>
    <row r="316" spans="1:7" ht="15" x14ac:dyDescent="0.2">
      <c r="A316" s="17"/>
      <c r="B316" s="247"/>
      <c r="C316" s="247"/>
      <c r="D316" s="248"/>
      <c r="E316" s="247"/>
      <c r="F316" s="247"/>
      <c r="G316" s="16"/>
    </row>
    <row r="317" spans="1:7" ht="15" x14ac:dyDescent="0.2">
      <c r="A317" s="17"/>
      <c r="B317" s="247"/>
      <c r="C317" s="247"/>
      <c r="D317" s="248"/>
      <c r="E317" s="247"/>
      <c r="F317" s="247"/>
      <c r="G317" s="16"/>
    </row>
    <row r="318" spans="1:7" ht="15" x14ac:dyDescent="0.2">
      <c r="A318" s="17"/>
      <c r="B318" s="247"/>
      <c r="C318" s="247"/>
      <c r="D318" s="248"/>
      <c r="E318" s="247"/>
      <c r="F318" s="247"/>
      <c r="G318" s="16"/>
    </row>
    <row r="319" spans="1:7" ht="15" x14ac:dyDescent="0.2">
      <c r="A319" s="17"/>
      <c r="B319" s="247"/>
      <c r="C319" s="247"/>
      <c r="D319" s="248"/>
      <c r="E319" s="247"/>
      <c r="F319" s="247"/>
      <c r="G319" s="16"/>
    </row>
    <row r="320" spans="1:7" ht="15" x14ac:dyDescent="0.2">
      <c r="A320" s="17"/>
      <c r="B320" s="247"/>
      <c r="C320" s="247"/>
      <c r="D320" s="248"/>
      <c r="E320" s="247"/>
      <c r="F320" s="247"/>
      <c r="G320" s="16"/>
    </row>
    <row r="321" spans="1:7" ht="15" x14ac:dyDescent="0.2">
      <c r="A321" s="17"/>
      <c r="B321" s="247"/>
      <c r="C321" s="247"/>
      <c r="D321" s="248"/>
      <c r="E321" s="247"/>
      <c r="F321" s="247"/>
      <c r="G321" s="16"/>
    </row>
    <row r="322" spans="1:7" ht="15" x14ac:dyDescent="0.2">
      <c r="A322" s="17"/>
      <c r="B322" s="247"/>
      <c r="C322" s="247"/>
      <c r="D322" s="248"/>
      <c r="E322" s="247"/>
      <c r="F322" s="247"/>
      <c r="G322" s="16"/>
    </row>
    <row r="323" spans="1:7" ht="15" x14ac:dyDescent="0.2">
      <c r="A323" s="17"/>
      <c r="B323" s="247"/>
      <c r="C323" s="247"/>
      <c r="D323" s="248"/>
      <c r="E323" s="247"/>
      <c r="F323" s="247"/>
      <c r="G323" s="16"/>
    </row>
    <row r="324" spans="1:7" ht="15" x14ac:dyDescent="0.2">
      <c r="A324" s="17"/>
      <c r="B324" s="247"/>
      <c r="C324" s="247"/>
      <c r="D324" s="248"/>
      <c r="E324" s="247"/>
      <c r="F324" s="247"/>
      <c r="G324" s="16"/>
    </row>
    <row r="325" spans="1:7" ht="15" x14ac:dyDescent="0.2">
      <c r="A325" s="17"/>
      <c r="B325" s="247"/>
      <c r="C325" s="247"/>
      <c r="D325" s="248"/>
      <c r="E325" s="247"/>
      <c r="F325" s="247"/>
      <c r="G325" s="16"/>
    </row>
    <row r="326" spans="1:7" ht="15" x14ac:dyDescent="0.2">
      <c r="A326" s="17"/>
      <c r="B326" s="247"/>
      <c r="C326" s="247"/>
      <c r="D326" s="248"/>
      <c r="E326" s="247"/>
      <c r="F326" s="247"/>
      <c r="G326" s="16"/>
    </row>
    <row r="327" spans="1:7" ht="15" x14ac:dyDescent="0.2">
      <c r="A327" s="17"/>
      <c r="B327" s="247"/>
      <c r="C327" s="247"/>
      <c r="D327" s="248"/>
      <c r="E327" s="247"/>
      <c r="F327" s="247"/>
      <c r="G327" s="16"/>
    </row>
    <row r="328" spans="1:7" ht="15" x14ac:dyDescent="0.2">
      <c r="A328" s="17"/>
      <c r="B328" s="247"/>
      <c r="C328" s="247"/>
      <c r="D328" s="248"/>
      <c r="E328" s="247"/>
      <c r="F328" s="247"/>
      <c r="G328" s="16"/>
    </row>
    <row r="329" spans="1:7" ht="15" x14ac:dyDescent="0.2">
      <c r="A329" s="17"/>
      <c r="B329" s="247"/>
      <c r="C329" s="247"/>
      <c r="D329" s="248"/>
      <c r="E329" s="247"/>
      <c r="F329" s="247"/>
      <c r="G329" s="16"/>
    </row>
    <row r="330" spans="1:7" ht="15" x14ac:dyDescent="0.2">
      <c r="A330" s="17"/>
      <c r="B330" s="247"/>
      <c r="C330" s="247"/>
      <c r="D330" s="248"/>
      <c r="E330" s="247"/>
      <c r="F330" s="247"/>
      <c r="G330" s="16"/>
    </row>
    <row r="331" spans="1:7" ht="15" x14ac:dyDescent="0.2">
      <c r="A331" s="17"/>
      <c r="B331" s="247"/>
      <c r="C331" s="247"/>
      <c r="D331" s="248"/>
      <c r="E331" s="247"/>
      <c r="F331" s="247"/>
      <c r="G331" s="16"/>
    </row>
    <row r="332" spans="1:7" x14ac:dyDescent="0.2">
      <c r="A332" s="18"/>
      <c r="B332" s="249"/>
      <c r="C332" s="249"/>
      <c r="D332" s="249"/>
      <c r="E332" s="249"/>
      <c r="F332" s="249"/>
      <c r="G332" s="249"/>
    </row>
    <row r="333" spans="1:7" x14ac:dyDescent="0.2">
      <c r="A333" s="18"/>
      <c r="B333" s="249"/>
      <c r="C333" s="249"/>
      <c r="D333" s="249"/>
      <c r="E333" s="249"/>
      <c r="F333" s="249"/>
      <c r="G333" s="249"/>
    </row>
    <row r="334" spans="1:7" x14ac:dyDescent="0.2">
      <c r="A334" s="18"/>
      <c r="B334" s="249"/>
      <c r="C334" s="249"/>
      <c r="D334" s="249"/>
      <c r="E334" s="249"/>
      <c r="F334" s="249"/>
      <c r="G334" s="249"/>
    </row>
    <row r="335" spans="1:7" x14ac:dyDescent="0.2">
      <c r="A335" s="18"/>
      <c r="B335" s="249"/>
      <c r="C335" s="249"/>
      <c r="D335" s="249"/>
      <c r="E335" s="249"/>
      <c r="F335" s="249"/>
      <c r="G335" s="249"/>
    </row>
    <row r="336" spans="1:7" x14ac:dyDescent="0.2">
      <c r="A336" s="18"/>
      <c r="B336" s="249"/>
      <c r="C336" s="249"/>
      <c r="D336" s="249"/>
      <c r="E336" s="249"/>
      <c r="F336" s="249"/>
      <c r="G336" s="249"/>
    </row>
    <row r="337" spans="1:7" x14ac:dyDescent="0.2">
      <c r="A337" s="18"/>
      <c r="B337" s="249"/>
      <c r="C337" s="249"/>
      <c r="D337" s="249"/>
      <c r="E337" s="249"/>
      <c r="F337" s="249"/>
      <c r="G337" s="249"/>
    </row>
    <row r="338" spans="1:7" x14ac:dyDescent="0.2">
      <c r="A338" s="18"/>
      <c r="B338" s="249"/>
      <c r="C338" s="249"/>
      <c r="D338" s="249"/>
      <c r="E338" s="249"/>
      <c r="F338" s="249"/>
      <c r="G338" s="249"/>
    </row>
    <row r="339" spans="1:7" x14ac:dyDescent="0.2">
      <c r="B339" s="250"/>
      <c r="C339" s="250"/>
      <c r="D339" s="250"/>
      <c r="E339" s="250"/>
      <c r="F339" s="250"/>
      <c r="G339" s="250"/>
    </row>
    <row r="340" spans="1:7" x14ac:dyDescent="0.2">
      <c r="B340" s="250"/>
      <c r="C340" s="250"/>
      <c r="D340" s="250"/>
      <c r="E340" s="250"/>
      <c r="F340" s="250"/>
      <c r="G340" s="250"/>
    </row>
    <row r="341" spans="1:7" x14ac:dyDescent="0.2">
      <c r="B341" s="250"/>
      <c r="C341" s="250"/>
      <c r="D341" s="250"/>
      <c r="E341" s="250"/>
      <c r="F341" s="250"/>
      <c r="G341" s="250"/>
    </row>
    <row r="342" spans="1:7" x14ac:dyDescent="0.2">
      <c r="B342" s="250"/>
      <c r="C342" s="250"/>
      <c r="D342" s="250"/>
      <c r="E342" s="250"/>
      <c r="F342" s="250"/>
      <c r="G342" s="250"/>
    </row>
    <row r="343" spans="1:7" x14ac:dyDescent="0.2">
      <c r="B343" s="250"/>
      <c r="C343" s="250"/>
      <c r="D343" s="250"/>
      <c r="E343" s="250"/>
      <c r="F343" s="250"/>
      <c r="G343" s="250"/>
    </row>
    <row r="344" spans="1:7" x14ac:dyDescent="0.2">
      <c r="B344" s="250"/>
      <c r="C344" s="250"/>
      <c r="D344" s="250"/>
      <c r="E344" s="250"/>
      <c r="F344" s="250"/>
      <c r="G344" s="250"/>
    </row>
    <row r="345" spans="1:7" x14ac:dyDescent="0.2">
      <c r="B345" s="250"/>
      <c r="C345" s="250"/>
      <c r="D345" s="250"/>
      <c r="E345" s="250"/>
      <c r="F345" s="250"/>
      <c r="G345" s="250"/>
    </row>
    <row r="346" spans="1:7" x14ac:dyDescent="0.2">
      <c r="B346" s="250"/>
      <c r="C346" s="250"/>
      <c r="D346" s="250"/>
      <c r="E346" s="250"/>
      <c r="F346" s="250"/>
      <c r="G346" s="250"/>
    </row>
    <row r="347" spans="1:7" x14ac:dyDescent="0.2">
      <c r="B347" s="250"/>
      <c r="C347" s="250"/>
      <c r="D347" s="250"/>
      <c r="E347" s="250"/>
      <c r="F347" s="250"/>
      <c r="G347" s="250"/>
    </row>
    <row r="348" spans="1:7" x14ac:dyDescent="0.2">
      <c r="B348" s="250"/>
      <c r="C348" s="250"/>
      <c r="D348" s="250"/>
      <c r="E348" s="250"/>
      <c r="F348" s="250"/>
      <c r="G348" s="250"/>
    </row>
    <row r="349" spans="1:7" x14ac:dyDescent="0.2">
      <c r="B349" s="250"/>
      <c r="C349" s="250"/>
      <c r="D349" s="250"/>
      <c r="E349" s="250"/>
      <c r="F349" s="250"/>
      <c r="G349" s="250"/>
    </row>
    <row r="350" spans="1:7" x14ac:dyDescent="0.2">
      <c r="B350" s="250"/>
      <c r="C350" s="250"/>
      <c r="D350" s="250"/>
      <c r="E350" s="250"/>
      <c r="F350" s="250"/>
      <c r="G350" s="250"/>
    </row>
    <row r="351" spans="1:7" x14ac:dyDescent="0.2">
      <c r="B351" s="250"/>
      <c r="C351" s="250"/>
      <c r="D351" s="250"/>
      <c r="E351" s="250"/>
      <c r="F351" s="250"/>
      <c r="G351" s="250"/>
    </row>
    <row r="352" spans="1:7" x14ac:dyDescent="0.2">
      <c r="B352" s="250"/>
      <c r="C352" s="250"/>
      <c r="D352" s="250"/>
      <c r="E352" s="250"/>
      <c r="F352" s="250"/>
      <c r="G352" s="250"/>
    </row>
    <row r="353" spans="2:7" x14ac:dyDescent="0.2">
      <c r="B353" s="250"/>
      <c r="C353" s="250"/>
      <c r="D353" s="250"/>
      <c r="E353" s="250"/>
      <c r="F353" s="250"/>
      <c r="G353" s="250"/>
    </row>
    <row r="354" spans="2:7" x14ac:dyDescent="0.2">
      <c r="B354" s="250"/>
      <c r="C354" s="250"/>
      <c r="D354" s="250"/>
      <c r="E354" s="250"/>
      <c r="F354" s="250"/>
      <c r="G354" s="250"/>
    </row>
    <row r="355" spans="2:7" x14ac:dyDescent="0.2">
      <c r="B355" s="250"/>
      <c r="C355" s="250"/>
      <c r="D355" s="250"/>
      <c r="E355" s="250"/>
      <c r="F355" s="250"/>
      <c r="G355" s="250"/>
    </row>
    <row r="356" spans="2:7" x14ac:dyDescent="0.2">
      <c r="B356" s="250"/>
      <c r="C356" s="250"/>
      <c r="D356" s="250"/>
      <c r="E356" s="250"/>
      <c r="F356" s="250"/>
      <c r="G356" s="250"/>
    </row>
    <row r="357" spans="2:7" x14ac:dyDescent="0.2">
      <c r="B357" s="250"/>
      <c r="C357" s="250"/>
      <c r="D357" s="250"/>
      <c r="E357" s="250"/>
      <c r="F357" s="250"/>
      <c r="G357" s="250"/>
    </row>
    <row r="358" spans="2:7" x14ac:dyDescent="0.2">
      <c r="B358" s="250"/>
      <c r="C358" s="250"/>
      <c r="D358" s="250"/>
      <c r="E358" s="250"/>
      <c r="F358" s="250"/>
      <c r="G358" s="250"/>
    </row>
    <row r="359" spans="2:7" x14ac:dyDescent="0.2">
      <c r="B359" s="250"/>
      <c r="C359" s="250"/>
      <c r="D359" s="250"/>
      <c r="E359" s="250"/>
      <c r="F359" s="250"/>
      <c r="G359" s="250"/>
    </row>
    <row r="360" spans="2:7" x14ac:dyDescent="0.2">
      <c r="B360" s="250"/>
      <c r="C360" s="250"/>
      <c r="D360" s="250"/>
      <c r="E360" s="250"/>
      <c r="F360" s="250"/>
      <c r="G360" s="250"/>
    </row>
    <row r="361" spans="2:7" x14ac:dyDescent="0.2">
      <c r="B361" s="250"/>
      <c r="C361" s="250"/>
      <c r="D361" s="250"/>
      <c r="E361" s="250"/>
      <c r="F361" s="250"/>
      <c r="G361" s="250"/>
    </row>
    <row r="362" spans="2:7" x14ac:dyDescent="0.2">
      <c r="B362" s="250"/>
      <c r="C362" s="250"/>
      <c r="D362" s="250"/>
      <c r="E362" s="250"/>
      <c r="F362" s="250"/>
      <c r="G362" s="250"/>
    </row>
    <row r="363" spans="2:7" x14ac:dyDescent="0.2">
      <c r="B363" s="250"/>
      <c r="C363" s="250"/>
      <c r="D363" s="250"/>
      <c r="E363" s="250"/>
      <c r="F363" s="250"/>
      <c r="G363" s="250"/>
    </row>
    <row r="364" spans="2:7" x14ac:dyDescent="0.2">
      <c r="B364" s="250"/>
      <c r="C364" s="250"/>
      <c r="D364" s="250"/>
      <c r="E364" s="250"/>
      <c r="F364" s="250"/>
      <c r="G364" s="250"/>
    </row>
    <row r="365" spans="2:7" x14ac:dyDescent="0.2">
      <c r="B365" s="250"/>
      <c r="C365" s="250"/>
      <c r="D365" s="250"/>
      <c r="E365" s="250"/>
      <c r="F365" s="250"/>
      <c r="G365" s="250"/>
    </row>
    <row r="366" spans="2:7" x14ac:dyDescent="0.2">
      <c r="B366" s="250"/>
      <c r="C366" s="250"/>
      <c r="D366" s="250"/>
      <c r="E366" s="250"/>
      <c r="F366" s="250"/>
      <c r="G366" s="250"/>
    </row>
    <row r="367" spans="2:7" x14ac:dyDescent="0.2">
      <c r="B367" s="250"/>
      <c r="C367" s="250"/>
      <c r="D367" s="250"/>
      <c r="E367" s="250"/>
      <c r="F367" s="250"/>
      <c r="G367" s="250"/>
    </row>
    <row r="368" spans="2:7" x14ac:dyDescent="0.2">
      <c r="B368" s="250"/>
      <c r="C368" s="250"/>
      <c r="D368" s="250"/>
      <c r="E368" s="250"/>
      <c r="F368" s="250"/>
      <c r="G368" s="250"/>
    </row>
    <row r="369" spans="2:7" x14ac:dyDescent="0.2">
      <c r="B369" s="250"/>
      <c r="C369" s="250"/>
      <c r="D369" s="250"/>
      <c r="E369" s="250"/>
      <c r="F369" s="250"/>
      <c r="G369" s="250"/>
    </row>
    <row r="370" spans="2:7" x14ac:dyDescent="0.2">
      <c r="B370" s="250"/>
      <c r="C370" s="250"/>
      <c r="D370" s="250"/>
      <c r="E370" s="250"/>
      <c r="F370" s="250"/>
      <c r="G370" s="250"/>
    </row>
    <row r="371" spans="2:7" x14ac:dyDescent="0.2">
      <c r="B371" s="250"/>
      <c r="C371" s="250"/>
      <c r="D371" s="250"/>
      <c r="E371" s="250"/>
      <c r="F371" s="250"/>
      <c r="G371" s="250"/>
    </row>
    <row r="372" spans="2:7" x14ac:dyDescent="0.2">
      <c r="B372" s="250"/>
      <c r="C372" s="250"/>
      <c r="D372" s="250"/>
      <c r="E372" s="250"/>
      <c r="F372" s="250"/>
      <c r="G372" s="250"/>
    </row>
    <row r="373" spans="2:7" x14ac:dyDescent="0.2">
      <c r="B373" s="250"/>
      <c r="C373" s="250"/>
      <c r="D373" s="250"/>
      <c r="E373" s="250"/>
      <c r="F373" s="250"/>
      <c r="G373" s="250"/>
    </row>
    <row r="374" spans="2:7" x14ac:dyDescent="0.2">
      <c r="B374" s="250"/>
      <c r="C374" s="250"/>
      <c r="D374" s="250"/>
      <c r="E374" s="250"/>
      <c r="F374" s="250"/>
      <c r="G374" s="250"/>
    </row>
    <row r="375" spans="2:7" x14ac:dyDescent="0.2">
      <c r="B375" s="250"/>
      <c r="C375" s="250"/>
      <c r="D375" s="250"/>
      <c r="E375" s="250"/>
      <c r="F375" s="250"/>
      <c r="G375" s="250"/>
    </row>
    <row r="376" spans="2:7" x14ac:dyDescent="0.2">
      <c r="B376" s="250"/>
      <c r="C376" s="250"/>
      <c r="D376" s="250"/>
      <c r="E376" s="250"/>
      <c r="F376" s="250"/>
      <c r="G376" s="250"/>
    </row>
    <row r="377" spans="2:7" x14ac:dyDescent="0.2">
      <c r="B377" s="250"/>
      <c r="C377" s="250"/>
      <c r="D377" s="250"/>
      <c r="E377" s="250"/>
      <c r="F377" s="250"/>
      <c r="G377" s="250"/>
    </row>
    <row r="378" spans="2:7" x14ac:dyDescent="0.2">
      <c r="B378" s="250"/>
      <c r="C378" s="250"/>
      <c r="D378" s="250"/>
      <c r="E378" s="250"/>
      <c r="F378" s="250"/>
      <c r="G378" s="250"/>
    </row>
    <row r="379" spans="2:7" x14ac:dyDescent="0.2">
      <c r="B379" s="250"/>
      <c r="C379" s="250"/>
      <c r="D379" s="250"/>
      <c r="E379" s="250"/>
      <c r="F379" s="250"/>
      <c r="G379" s="250"/>
    </row>
    <row r="380" spans="2:7" x14ac:dyDescent="0.2">
      <c r="B380" s="250"/>
      <c r="C380" s="250"/>
      <c r="D380" s="250"/>
      <c r="E380" s="250"/>
      <c r="F380" s="250"/>
      <c r="G380" s="250"/>
    </row>
    <row r="381" spans="2:7" x14ac:dyDescent="0.2">
      <c r="B381" s="250"/>
      <c r="C381" s="250"/>
      <c r="D381" s="250"/>
      <c r="E381" s="250"/>
      <c r="F381" s="250"/>
      <c r="G381" s="250"/>
    </row>
    <row r="382" spans="2:7" x14ac:dyDescent="0.2">
      <c r="B382" s="250"/>
      <c r="C382" s="250"/>
      <c r="D382" s="250"/>
      <c r="E382" s="250"/>
      <c r="F382" s="250"/>
      <c r="G382" s="250"/>
    </row>
    <row r="383" spans="2:7" x14ac:dyDescent="0.2">
      <c r="B383" s="250"/>
      <c r="C383" s="250"/>
      <c r="D383" s="250"/>
      <c r="E383" s="250"/>
      <c r="F383" s="250"/>
      <c r="G383" s="250"/>
    </row>
    <row r="384" spans="2:7" x14ac:dyDescent="0.2">
      <c r="B384" s="250"/>
      <c r="C384" s="250"/>
      <c r="D384" s="250"/>
      <c r="E384" s="250"/>
      <c r="F384" s="250"/>
      <c r="G384" s="250"/>
    </row>
    <row r="385" spans="2:7" x14ac:dyDescent="0.2">
      <c r="B385" s="250"/>
      <c r="C385" s="250"/>
      <c r="D385" s="250"/>
      <c r="E385" s="250"/>
      <c r="F385" s="250"/>
      <c r="G385" s="250"/>
    </row>
    <row r="386" spans="2:7" x14ac:dyDescent="0.2">
      <c r="B386" s="250"/>
      <c r="C386" s="250"/>
      <c r="D386" s="250"/>
      <c r="E386" s="250"/>
      <c r="F386" s="250"/>
      <c r="G386" s="250"/>
    </row>
    <row r="387" spans="2:7" x14ac:dyDescent="0.2">
      <c r="B387" s="250"/>
      <c r="C387" s="250"/>
      <c r="D387" s="250"/>
      <c r="E387" s="250"/>
      <c r="F387" s="250"/>
      <c r="G387" s="250"/>
    </row>
    <row r="388" spans="2:7" x14ac:dyDescent="0.2">
      <c r="B388" s="250"/>
      <c r="C388" s="250"/>
      <c r="D388" s="250"/>
      <c r="E388" s="250"/>
      <c r="F388" s="250"/>
      <c r="G388" s="250"/>
    </row>
    <row r="389" spans="2:7" x14ac:dyDescent="0.2">
      <c r="B389" s="250"/>
      <c r="C389" s="250"/>
      <c r="D389" s="250"/>
      <c r="E389" s="250"/>
      <c r="F389" s="250"/>
      <c r="G389" s="250"/>
    </row>
    <row r="390" spans="2:7" x14ac:dyDescent="0.2">
      <c r="B390" s="250"/>
      <c r="C390" s="250"/>
      <c r="D390" s="250"/>
      <c r="E390" s="250"/>
      <c r="F390" s="250"/>
      <c r="G390" s="250"/>
    </row>
    <row r="391" spans="2:7" x14ac:dyDescent="0.2">
      <c r="B391" s="250"/>
      <c r="C391" s="250"/>
      <c r="D391" s="250"/>
      <c r="E391" s="250"/>
      <c r="F391" s="250"/>
      <c r="G391" s="250"/>
    </row>
    <row r="392" spans="2:7" x14ac:dyDescent="0.2">
      <c r="B392" s="250"/>
      <c r="C392" s="250"/>
      <c r="D392" s="250"/>
      <c r="E392" s="250"/>
      <c r="F392" s="250"/>
      <c r="G392" s="250"/>
    </row>
    <row r="393" spans="2:7" x14ac:dyDescent="0.2">
      <c r="B393" s="250"/>
      <c r="C393" s="250"/>
      <c r="D393" s="250"/>
      <c r="E393" s="250"/>
      <c r="F393" s="250"/>
      <c r="G393" s="250"/>
    </row>
    <row r="394" spans="2:7" x14ac:dyDescent="0.2">
      <c r="B394" s="250"/>
      <c r="C394" s="250"/>
      <c r="D394" s="250"/>
      <c r="E394" s="250"/>
      <c r="F394" s="250"/>
      <c r="G394" s="250"/>
    </row>
    <row r="395" spans="2:7" x14ac:dyDescent="0.2">
      <c r="B395" s="250"/>
      <c r="C395" s="250"/>
      <c r="D395" s="250"/>
      <c r="E395" s="250"/>
      <c r="F395" s="250"/>
      <c r="G395" s="250"/>
    </row>
    <row r="396" spans="2:7" x14ac:dyDescent="0.2">
      <c r="B396" s="250"/>
      <c r="C396" s="250"/>
      <c r="D396" s="250"/>
      <c r="E396" s="250"/>
      <c r="F396" s="250"/>
      <c r="G396" s="250"/>
    </row>
    <row r="397" spans="2:7" x14ac:dyDescent="0.2">
      <c r="B397" s="250"/>
      <c r="C397" s="250"/>
      <c r="D397" s="250"/>
      <c r="E397" s="250"/>
      <c r="F397" s="250"/>
      <c r="G397" s="250"/>
    </row>
    <row r="398" spans="2:7" x14ac:dyDescent="0.2">
      <c r="B398" s="250"/>
      <c r="C398" s="250"/>
      <c r="D398" s="250"/>
      <c r="E398" s="250"/>
      <c r="F398" s="250"/>
      <c r="G398" s="250"/>
    </row>
    <row r="399" spans="2:7" x14ac:dyDescent="0.2">
      <c r="B399" s="250"/>
      <c r="C399" s="250"/>
      <c r="D399" s="250"/>
      <c r="E399" s="250"/>
      <c r="F399" s="250"/>
      <c r="G399" s="250"/>
    </row>
    <row r="400" spans="2:7" x14ac:dyDescent="0.2">
      <c r="B400" s="250"/>
      <c r="C400" s="250"/>
      <c r="D400" s="250"/>
      <c r="E400" s="250"/>
      <c r="F400" s="250"/>
      <c r="G400" s="250"/>
    </row>
    <row r="401" spans="2:7" x14ac:dyDescent="0.2">
      <c r="B401" s="250"/>
      <c r="C401" s="250"/>
      <c r="D401" s="250"/>
      <c r="E401" s="250"/>
      <c r="F401" s="250"/>
      <c r="G401" s="250"/>
    </row>
    <row r="402" spans="2:7" x14ac:dyDescent="0.2">
      <c r="B402" s="250"/>
      <c r="C402" s="250"/>
      <c r="D402" s="250"/>
      <c r="E402" s="250"/>
      <c r="F402" s="250"/>
      <c r="G402" s="250"/>
    </row>
    <row r="403" spans="2:7" x14ac:dyDescent="0.2">
      <c r="B403" s="250"/>
      <c r="C403" s="250"/>
      <c r="D403" s="250"/>
      <c r="E403" s="250"/>
      <c r="F403" s="250"/>
      <c r="G403" s="250"/>
    </row>
    <row r="404" spans="2:7" x14ac:dyDescent="0.2">
      <c r="B404" s="250"/>
      <c r="C404" s="250"/>
      <c r="D404" s="250"/>
      <c r="E404" s="250"/>
      <c r="F404" s="250"/>
      <c r="G404" s="250"/>
    </row>
    <row r="405" spans="2:7" x14ac:dyDescent="0.2">
      <c r="B405" s="250"/>
      <c r="C405" s="250"/>
      <c r="D405" s="250"/>
      <c r="E405" s="250"/>
      <c r="F405" s="250"/>
      <c r="G405" s="250"/>
    </row>
    <row r="406" spans="2:7" x14ac:dyDescent="0.2">
      <c r="B406" s="250"/>
      <c r="C406" s="250"/>
      <c r="D406" s="250"/>
      <c r="E406" s="250"/>
      <c r="F406" s="250"/>
      <c r="G406" s="250"/>
    </row>
    <row r="407" spans="2:7" x14ac:dyDescent="0.2">
      <c r="B407" s="250"/>
      <c r="C407" s="250"/>
      <c r="D407" s="250"/>
      <c r="E407" s="250"/>
      <c r="F407" s="250"/>
      <c r="G407" s="250"/>
    </row>
    <row r="408" spans="2:7" x14ac:dyDescent="0.2">
      <c r="B408" s="250"/>
      <c r="C408" s="250"/>
      <c r="D408" s="250"/>
      <c r="E408" s="250"/>
      <c r="F408" s="250"/>
      <c r="G408" s="250"/>
    </row>
    <row r="409" spans="2:7" x14ac:dyDescent="0.2">
      <c r="B409" s="250"/>
      <c r="C409" s="250"/>
      <c r="D409" s="250"/>
      <c r="E409" s="250"/>
      <c r="F409" s="250"/>
      <c r="G409" s="250"/>
    </row>
    <row r="410" spans="2:7" x14ac:dyDescent="0.2">
      <c r="B410" s="250"/>
      <c r="C410" s="250"/>
      <c r="D410" s="250"/>
      <c r="E410" s="250"/>
      <c r="F410" s="250"/>
      <c r="G410" s="250"/>
    </row>
    <row r="411" spans="2:7" x14ac:dyDescent="0.2">
      <c r="B411" s="250"/>
      <c r="C411" s="250"/>
      <c r="D411" s="250"/>
      <c r="E411" s="250"/>
      <c r="F411" s="250"/>
      <c r="G411" s="250"/>
    </row>
    <row r="412" spans="2:7" x14ac:dyDescent="0.2">
      <c r="B412" s="250"/>
      <c r="C412" s="250"/>
      <c r="D412" s="250"/>
      <c r="E412" s="250"/>
      <c r="F412" s="250"/>
      <c r="G412" s="250"/>
    </row>
    <row r="413" spans="2:7" x14ac:dyDescent="0.2">
      <c r="B413" s="250"/>
      <c r="C413" s="250"/>
      <c r="D413" s="250"/>
      <c r="E413" s="250"/>
      <c r="F413" s="250"/>
      <c r="G413" s="250"/>
    </row>
    <row r="414" spans="2:7" x14ac:dyDescent="0.2">
      <c r="B414" s="250"/>
      <c r="C414" s="250"/>
      <c r="D414" s="250"/>
      <c r="E414" s="250"/>
      <c r="F414" s="250"/>
      <c r="G414" s="250"/>
    </row>
    <row r="415" spans="2:7" x14ac:dyDescent="0.2">
      <c r="B415" s="250"/>
      <c r="C415" s="250"/>
      <c r="D415" s="250"/>
      <c r="E415" s="250"/>
      <c r="F415" s="250"/>
      <c r="G415" s="250"/>
    </row>
    <row r="416" spans="2:7" x14ac:dyDescent="0.2">
      <c r="B416" s="250"/>
      <c r="C416" s="250"/>
      <c r="D416" s="250"/>
      <c r="E416" s="250"/>
      <c r="F416" s="250"/>
      <c r="G416" s="250"/>
    </row>
    <row r="417" spans="2:7" x14ac:dyDescent="0.2">
      <c r="B417" s="250"/>
      <c r="C417" s="250"/>
      <c r="D417" s="250"/>
      <c r="E417" s="250"/>
      <c r="F417" s="250"/>
      <c r="G417" s="250"/>
    </row>
    <row r="418" spans="2:7" x14ac:dyDescent="0.2">
      <c r="B418" s="250"/>
      <c r="C418" s="250"/>
      <c r="D418" s="250"/>
      <c r="E418" s="250"/>
      <c r="F418" s="250"/>
      <c r="G418" s="250"/>
    </row>
    <row r="419" spans="2:7" x14ac:dyDescent="0.2">
      <c r="B419" s="250"/>
      <c r="C419" s="250"/>
      <c r="D419" s="250"/>
      <c r="E419" s="250"/>
      <c r="F419" s="250"/>
      <c r="G419" s="250"/>
    </row>
    <row r="420" spans="2:7" x14ac:dyDescent="0.2">
      <c r="B420" s="250"/>
      <c r="C420" s="250"/>
      <c r="D420" s="250"/>
      <c r="E420" s="250"/>
      <c r="F420" s="250"/>
      <c r="G420" s="250"/>
    </row>
    <row r="421" spans="2:7" x14ac:dyDescent="0.2">
      <c r="B421" s="250"/>
      <c r="C421" s="250"/>
      <c r="D421" s="250"/>
      <c r="E421" s="250"/>
      <c r="F421" s="250"/>
      <c r="G421" s="250"/>
    </row>
    <row r="422" spans="2:7" x14ac:dyDescent="0.2">
      <c r="B422" s="250"/>
      <c r="C422" s="250"/>
      <c r="D422" s="250"/>
      <c r="E422" s="250"/>
      <c r="F422" s="250"/>
      <c r="G422" s="250"/>
    </row>
    <row r="423" spans="2:7" x14ac:dyDescent="0.2">
      <c r="B423" s="250"/>
      <c r="C423" s="250"/>
      <c r="D423" s="250"/>
      <c r="E423" s="250"/>
      <c r="F423" s="250"/>
      <c r="G423" s="250"/>
    </row>
    <row r="424" spans="2:7" x14ac:dyDescent="0.2">
      <c r="B424" s="250"/>
      <c r="C424" s="250"/>
      <c r="D424" s="250"/>
      <c r="E424" s="250"/>
      <c r="F424" s="250"/>
      <c r="G424" s="250"/>
    </row>
    <row r="425" spans="2:7" x14ac:dyDescent="0.2">
      <c r="B425" s="250"/>
      <c r="C425" s="250"/>
      <c r="D425" s="250"/>
      <c r="E425" s="250"/>
      <c r="F425" s="250"/>
      <c r="G425" s="250"/>
    </row>
    <row r="426" spans="2:7" x14ac:dyDescent="0.2">
      <c r="B426" s="250"/>
      <c r="C426" s="250"/>
      <c r="D426" s="250"/>
      <c r="E426" s="250"/>
      <c r="F426" s="250"/>
      <c r="G426" s="250"/>
    </row>
    <row r="427" spans="2:7" x14ac:dyDescent="0.2">
      <c r="B427" s="250"/>
      <c r="C427" s="250"/>
      <c r="D427" s="250"/>
      <c r="E427" s="250"/>
      <c r="F427" s="250"/>
      <c r="G427" s="250"/>
    </row>
    <row r="428" spans="2:7" x14ac:dyDescent="0.2">
      <c r="B428" s="250"/>
      <c r="C428" s="250"/>
      <c r="D428" s="250"/>
      <c r="E428" s="250"/>
      <c r="F428" s="250"/>
      <c r="G428" s="250"/>
    </row>
    <row r="429" spans="2:7" x14ac:dyDescent="0.2">
      <c r="B429" s="250"/>
      <c r="C429" s="250"/>
      <c r="D429" s="250"/>
      <c r="E429" s="250"/>
      <c r="F429" s="250"/>
      <c r="G429" s="250"/>
    </row>
    <row r="430" spans="2:7" x14ac:dyDescent="0.2">
      <c r="B430" s="250"/>
      <c r="C430" s="250"/>
      <c r="D430" s="250"/>
      <c r="E430" s="250"/>
      <c r="F430" s="250"/>
      <c r="G430" s="250"/>
    </row>
    <row r="431" spans="2:7" x14ac:dyDescent="0.2">
      <c r="B431" s="250"/>
      <c r="C431" s="250"/>
      <c r="D431" s="250"/>
      <c r="E431" s="250"/>
      <c r="F431" s="250"/>
      <c r="G431" s="250"/>
    </row>
    <row r="432" spans="2:7" x14ac:dyDescent="0.2">
      <c r="B432" s="250"/>
      <c r="C432" s="250"/>
      <c r="D432" s="250"/>
      <c r="E432" s="250"/>
      <c r="F432" s="250"/>
      <c r="G432" s="250"/>
    </row>
    <row r="433" spans="2:7" x14ac:dyDescent="0.2">
      <c r="B433" s="250"/>
      <c r="C433" s="250"/>
      <c r="D433" s="250"/>
      <c r="E433" s="250"/>
      <c r="F433" s="250"/>
      <c r="G433" s="250"/>
    </row>
    <row r="434" spans="2:7" x14ac:dyDescent="0.2">
      <c r="B434" s="250"/>
      <c r="C434" s="250"/>
      <c r="D434" s="250"/>
      <c r="E434" s="250"/>
      <c r="F434" s="250"/>
      <c r="G434" s="250"/>
    </row>
    <row r="435" spans="2:7" x14ac:dyDescent="0.2">
      <c r="B435" s="250"/>
      <c r="C435" s="250"/>
      <c r="D435" s="250"/>
      <c r="E435" s="250"/>
      <c r="F435" s="250"/>
      <c r="G435" s="250"/>
    </row>
    <row r="436" spans="2:7" x14ac:dyDescent="0.2">
      <c r="B436" s="250"/>
      <c r="C436" s="250"/>
      <c r="D436" s="250"/>
      <c r="E436" s="250"/>
      <c r="F436" s="250"/>
      <c r="G436" s="250"/>
    </row>
    <row r="437" spans="2:7" x14ac:dyDescent="0.2">
      <c r="B437" s="250"/>
      <c r="C437" s="250"/>
      <c r="D437" s="250"/>
      <c r="E437" s="250"/>
      <c r="F437" s="250"/>
      <c r="G437" s="250"/>
    </row>
    <row r="438" spans="2:7" x14ac:dyDescent="0.2">
      <c r="B438" s="250"/>
      <c r="C438" s="250"/>
      <c r="D438" s="250"/>
      <c r="E438" s="250"/>
      <c r="F438" s="250"/>
      <c r="G438" s="250"/>
    </row>
    <row r="439" spans="2:7" x14ac:dyDescent="0.2">
      <c r="B439" s="250"/>
      <c r="C439" s="250"/>
      <c r="D439" s="250"/>
      <c r="E439" s="250"/>
      <c r="F439" s="250"/>
      <c r="G439" s="250"/>
    </row>
    <row r="440" spans="2:7" x14ac:dyDescent="0.2">
      <c r="B440" s="250"/>
      <c r="C440" s="250"/>
      <c r="D440" s="250"/>
      <c r="E440" s="250"/>
      <c r="F440" s="250"/>
      <c r="G440" s="250"/>
    </row>
    <row r="441" spans="2:7" x14ac:dyDescent="0.2">
      <c r="B441" s="250"/>
      <c r="C441" s="250"/>
      <c r="D441" s="250"/>
      <c r="E441" s="250"/>
      <c r="F441" s="250"/>
      <c r="G441" s="250"/>
    </row>
    <row r="442" spans="2:7" x14ac:dyDescent="0.2">
      <c r="B442" s="250"/>
      <c r="C442" s="250"/>
      <c r="D442" s="250"/>
      <c r="E442" s="250"/>
      <c r="F442" s="250"/>
      <c r="G442" s="250"/>
    </row>
    <row r="443" spans="2:7" x14ac:dyDescent="0.2">
      <c r="B443" s="250"/>
      <c r="C443" s="250"/>
      <c r="D443" s="250"/>
      <c r="E443" s="250"/>
      <c r="F443" s="250"/>
      <c r="G443" s="250"/>
    </row>
    <row r="444" spans="2:7" x14ac:dyDescent="0.2">
      <c r="B444" s="250"/>
      <c r="C444" s="250"/>
      <c r="D444" s="250"/>
      <c r="E444" s="250"/>
      <c r="F444" s="250"/>
      <c r="G444" s="250"/>
    </row>
    <row r="445" spans="2:7" x14ac:dyDescent="0.2">
      <c r="B445" s="250"/>
      <c r="C445" s="250"/>
      <c r="D445" s="250"/>
      <c r="E445" s="250"/>
      <c r="F445" s="250"/>
      <c r="G445" s="250"/>
    </row>
    <row r="446" spans="2:7" x14ac:dyDescent="0.2">
      <c r="B446" s="250"/>
      <c r="C446" s="250"/>
      <c r="D446" s="250"/>
      <c r="E446" s="250"/>
      <c r="F446" s="250"/>
      <c r="G446" s="250"/>
    </row>
    <row r="447" spans="2:7" x14ac:dyDescent="0.2">
      <c r="B447" s="250"/>
      <c r="C447" s="250"/>
      <c r="D447" s="250"/>
      <c r="E447" s="250"/>
      <c r="F447" s="250"/>
      <c r="G447" s="250"/>
    </row>
    <row r="448" spans="2:7" x14ac:dyDescent="0.2">
      <c r="B448" s="250"/>
      <c r="C448" s="250"/>
      <c r="D448" s="250"/>
      <c r="E448" s="250"/>
      <c r="F448" s="250"/>
      <c r="G448" s="250"/>
    </row>
    <row r="449" spans="2:7" x14ac:dyDescent="0.2">
      <c r="B449" s="250"/>
      <c r="C449" s="250"/>
      <c r="D449" s="250"/>
      <c r="E449" s="250"/>
      <c r="F449" s="250"/>
      <c r="G449" s="250"/>
    </row>
    <row r="450" spans="2:7" x14ac:dyDescent="0.2">
      <c r="B450" s="250"/>
      <c r="C450" s="250"/>
      <c r="D450" s="250"/>
      <c r="E450" s="250"/>
      <c r="F450" s="250"/>
      <c r="G450" s="250"/>
    </row>
    <row r="451" spans="2:7" x14ac:dyDescent="0.2">
      <c r="B451" s="250"/>
      <c r="C451" s="250"/>
      <c r="D451" s="250"/>
      <c r="E451" s="250"/>
      <c r="F451" s="250"/>
      <c r="G451" s="250"/>
    </row>
    <row r="452" spans="2:7" x14ac:dyDescent="0.2">
      <c r="B452" s="250"/>
      <c r="C452" s="250"/>
      <c r="D452" s="250"/>
      <c r="E452" s="250"/>
      <c r="F452" s="250"/>
      <c r="G452" s="250"/>
    </row>
    <row r="453" spans="2:7" x14ac:dyDescent="0.2">
      <c r="B453" s="250"/>
      <c r="C453" s="250"/>
      <c r="D453" s="250"/>
      <c r="E453" s="250"/>
      <c r="F453" s="250"/>
      <c r="G453" s="250"/>
    </row>
    <row r="454" spans="2:7" x14ac:dyDescent="0.2">
      <c r="B454" s="250"/>
      <c r="C454" s="250"/>
      <c r="D454" s="250"/>
      <c r="E454" s="250"/>
      <c r="F454" s="250"/>
      <c r="G454" s="250"/>
    </row>
    <row r="455" spans="2:7" x14ac:dyDescent="0.2">
      <c r="B455" s="250"/>
      <c r="C455" s="250"/>
      <c r="D455" s="250"/>
      <c r="E455" s="250"/>
      <c r="F455" s="250"/>
      <c r="G455" s="250"/>
    </row>
    <row r="456" spans="2:7" x14ac:dyDescent="0.2">
      <c r="B456" s="250"/>
      <c r="C456" s="250"/>
      <c r="D456" s="250"/>
      <c r="E456" s="250"/>
      <c r="F456" s="250"/>
      <c r="G456" s="250"/>
    </row>
    <row r="457" spans="2:7" x14ac:dyDescent="0.2">
      <c r="B457" s="250"/>
      <c r="C457" s="250"/>
      <c r="D457" s="250"/>
      <c r="E457" s="250"/>
      <c r="F457" s="250"/>
      <c r="G457" s="250"/>
    </row>
    <row r="458" spans="2:7" x14ac:dyDescent="0.2">
      <c r="B458" s="250"/>
      <c r="C458" s="250"/>
      <c r="D458" s="250"/>
      <c r="E458" s="250"/>
      <c r="F458" s="250"/>
      <c r="G458" s="250"/>
    </row>
    <row r="459" spans="2:7" x14ac:dyDescent="0.2">
      <c r="B459" s="250"/>
      <c r="C459" s="250"/>
      <c r="D459" s="250"/>
      <c r="E459" s="250"/>
      <c r="F459" s="250"/>
      <c r="G459" s="250"/>
    </row>
    <row r="460" spans="2:7" x14ac:dyDescent="0.2">
      <c r="B460" s="250"/>
      <c r="C460" s="250"/>
      <c r="D460" s="250"/>
      <c r="E460" s="250"/>
      <c r="F460" s="250"/>
      <c r="G460" s="250"/>
    </row>
    <row r="461" spans="2:7" x14ac:dyDescent="0.2">
      <c r="B461" s="250"/>
      <c r="C461" s="250"/>
      <c r="D461" s="250"/>
      <c r="E461" s="250"/>
      <c r="F461" s="250"/>
      <c r="G461" s="250"/>
    </row>
    <row r="462" spans="2:7" x14ac:dyDescent="0.2">
      <c r="B462" s="250"/>
      <c r="C462" s="250"/>
      <c r="D462" s="250"/>
      <c r="E462" s="250"/>
      <c r="F462" s="250"/>
      <c r="G462" s="250"/>
    </row>
    <row r="463" spans="2:7" x14ac:dyDescent="0.2">
      <c r="B463" s="250"/>
      <c r="C463" s="250"/>
      <c r="D463" s="250"/>
      <c r="E463" s="250"/>
      <c r="F463" s="250"/>
      <c r="G463" s="250"/>
    </row>
    <row r="464" spans="2:7" x14ac:dyDescent="0.2">
      <c r="B464" s="250"/>
      <c r="C464" s="250"/>
      <c r="D464" s="250"/>
      <c r="E464" s="250"/>
      <c r="F464" s="250"/>
      <c r="G464" s="250"/>
    </row>
    <row r="465" spans="2:7" x14ac:dyDescent="0.2">
      <c r="B465" s="250"/>
      <c r="C465" s="250"/>
      <c r="D465" s="250"/>
      <c r="E465" s="250"/>
      <c r="F465" s="250"/>
      <c r="G465" s="250"/>
    </row>
    <row r="466" spans="2:7" x14ac:dyDescent="0.2">
      <c r="B466" s="250"/>
      <c r="C466" s="250"/>
      <c r="D466" s="250"/>
      <c r="E466" s="250"/>
      <c r="F466" s="250"/>
      <c r="G466" s="250"/>
    </row>
    <row r="467" spans="2:7" x14ac:dyDescent="0.2">
      <c r="B467" s="250"/>
      <c r="C467" s="250"/>
      <c r="D467" s="250"/>
      <c r="E467" s="250"/>
      <c r="F467" s="250"/>
      <c r="G467" s="250"/>
    </row>
    <row r="468" spans="2:7" x14ac:dyDescent="0.2">
      <c r="B468" s="250"/>
      <c r="C468" s="250"/>
      <c r="D468" s="250"/>
      <c r="E468" s="250"/>
      <c r="F468" s="250"/>
      <c r="G468" s="250"/>
    </row>
    <row r="469" spans="2:7" x14ac:dyDescent="0.2">
      <c r="B469" s="250"/>
      <c r="C469" s="250"/>
      <c r="D469" s="250"/>
      <c r="E469" s="250"/>
      <c r="F469" s="250"/>
      <c r="G469" s="250"/>
    </row>
    <row r="470" spans="2:7" x14ac:dyDescent="0.2">
      <c r="B470" s="250"/>
      <c r="C470" s="250"/>
      <c r="D470" s="250"/>
      <c r="E470" s="250"/>
      <c r="F470" s="250"/>
      <c r="G470" s="250"/>
    </row>
    <row r="471" spans="2:7" x14ac:dyDescent="0.2">
      <c r="B471" s="250"/>
      <c r="C471" s="250"/>
      <c r="D471" s="250"/>
      <c r="E471" s="250"/>
      <c r="F471" s="250"/>
      <c r="G471" s="250"/>
    </row>
    <row r="472" spans="2:7" x14ac:dyDescent="0.2">
      <c r="B472" s="250"/>
      <c r="C472" s="250"/>
      <c r="D472" s="250"/>
      <c r="E472" s="250"/>
      <c r="F472" s="250"/>
      <c r="G472" s="250"/>
    </row>
    <row r="473" spans="2:7" x14ac:dyDescent="0.2">
      <c r="B473" s="250"/>
      <c r="C473" s="250"/>
      <c r="D473" s="250"/>
      <c r="E473" s="250"/>
      <c r="F473" s="250"/>
      <c r="G473" s="250"/>
    </row>
    <row r="474" spans="2:7" x14ac:dyDescent="0.2">
      <c r="B474" s="250"/>
      <c r="C474" s="250"/>
      <c r="D474" s="250"/>
      <c r="E474" s="250"/>
      <c r="F474" s="250"/>
      <c r="G474" s="250"/>
    </row>
    <row r="475" spans="2:7" x14ac:dyDescent="0.2">
      <c r="B475" s="250"/>
      <c r="C475" s="250"/>
      <c r="D475" s="250"/>
      <c r="E475" s="250"/>
      <c r="F475" s="250"/>
      <c r="G475" s="250"/>
    </row>
    <row r="476" spans="2:7" x14ac:dyDescent="0.2">
      <c r="B476" s="250"/>
      <c r="C476" s="250"/>
      <c r="D476" s="250"/>
      <c r="E476" s="250"/>
      <c r="F476" s="250"/>
      <c r="G476" s="250"/>
    </row>
    <row r="477" spans="2:7" x14ac:dyDescent="0.2">
      <c r="B477" s="250"/>
      <c r="C477" s="250"/>
      <c r="D477" s="250"/>
      <c r="E477" s="250"/>
      <c r="F477" s="250"/>
      <c r="G477" s="250"/>
    </row>
    <row r="478" spans="2:7" x14ac:dyDescent="0.2">
      <c r="B478" s="250"/>
      <c r="C478" s="250"/>
      <c r="D478" s="250"/>
      <c r="E478" s="250"/>
      <c r="F478" s="250"/>
      <c r="G478" s="250"/>
    </row>
    <row r="479" spans="2:7" x14ac:dyDescent="0.2">
      <c r="B479" s="250"/>
      <c r="C479" s="250"/>
      <c r="D479" s="250"/>
      <c r="E479" s="250"/>
      <c r="F479" s="250"/>
      <c r="G479" s="250"/>
    </row>
    <row r="480" spans="2:7" x14ac:dyDescent="0.2">
      <c r="B480" s="250"/>
      <c r="C480" s="250"/>
      <c r="D480" s="250"/>
      <c r="E480" s="250"/>
      <c r="F480" s="250"/>
      <c r="G480" s="250"/>
    </row>
    <row r="481" spans="2:7" x14ac:dyDescent="0.2">
      <c r="B481" s="250"/>
      <c r="C481" s="250"/>
      <c r="D481" s="250"/>
      <c r="E481" s="250"/>
      <c r="F481" s="250"/>
      <c r="G481" s="250"/>
    </row>
    <row r="482" spans="2:7" x14ac:dyDescent="0.2">
      <c r="B482" s="250"/>
      <c r="C482" s="250"/>
      <c r="D482" s="250"/>
      <c r="E482" s="250"/>
      <c r="F482" s="250"/>
      <c r="G482" s="250"/>
    </row>
    <row r="483" spans="2:7" x14ac:dyDescent="0.2">
      <c r="B483" s="250"/>
      <c r="C483" s="250"/>
      <c r="D483" s="250"/>
      <c r="E483" s="250"/>
      <c r="F483" s="250"/>
      <c r="G483" s="250"/>
    </row>
    <row r="484" spans="2:7" x14ac:dyDescent="0.2">
      <c r="B484" s="250"/>
      <c r="C484" s="250"/>
      <c r="D484" s="250"/>
      <c r="E484" s="250"/>
      <c r="F484" s="250"/>
      <c r="G484" s="250"/>
    </row>
    <row r="485" spans="2:7" x14ac:dyDescent="0.2">
      <c r="B485" s="250"/>
      <c r="C485" s="250"/>
      <c r="D485" s="250"/>
      <c r="E485" s="250"/>
      <c r="F485" s="250"/>
      <c r="G485" s="250"/>
    </row>
    <row r="486" spans="2:7" x14ac:dyDescent="0.2">
      <c r="B486" s="250"/>
      <c r="C486" s="250"/>
      <c r="D486" s="250"/>
      <c r="E486" s="250"/>
      <c r="F486" s="250"/>
      <c r="G486" s="250"/>
    </row>
    <row r="487" spans="2:7" x14ac:dyDescent="0.2">
      <c r="B487" s="250"/>
      <c r="C487" s="250"/>
      <c r="D487" s="250"/>
      <c r="E487" s="250"/>
      <c r="F487" s="250"/>
      <c r="G487" s="250"/>
    </row>
    <row r="488" spans="2:7" x14ac:dyDescent="0.2">
      <c r="B488" s="250"/>
      <c r="C488" s="250"/>
      <c r="D488" s="250"/>
      <c r="E488" s="250"/>
      <c r="F488" s="250"/>
      <c r="G488" s="250"/>
    </row>
    <row r="489" spans="2:7" x14ac:dyDescent="0.2">
      <c r="B489" s="250"/>
      <c r="C489" s="250"/>
      <c r="D489" s="250"/>
      <c r="E489" s="250"/>
      <c r="F489" s="250"/>
      <c r="G489" s="250"/>
    </row>
    <row r="490" spans="2:7" x14ac:dyDescent="0.2">
      <c r="B490" s="250"/>
      <c r="C490" s="250"/>
      <c r="D490" s="250"/>
      <c r="E490" s="250"/>
      <c r="F490" s="250"/>
      <c r="G490" s="250"/>
    </row>
    <row r="491" spans="2:7" x14ac:dyDescent="0.2">
      <c r="B491" s="250"/>
      <c r="C491" s="250"/>
      <c r="D491" s="250"/>
      <c r="E491" s="250"/>
      <c r="F491" s="250"/>
      <c r="G491" s="250"/>
    </row>
    <row r="492" spans="2:7" x14ac:dyDescent="0.2">
      <c r="B492" s="250"/>
      <c r="C492" s="250"/>
      <c r="D492" s="250"/>
      <c r="E492" s="250"/>
      <c r="F492" s="250"/>
      <c r="G492" s="250"/>
    </row>
    <row r="493" spans="2:7" x14ac:dyDescent="0.2">
      <c r="B493" s="250"/>
      <c r="C493" s="250"/>
      <c r="D493" s="250"/>
      <c r="E493" s="250"/>
      <c r="F493" s="250"/>
      <c r="G493" s="250"/>
    </row>
    <row r="494" spans="2:7" x14ac:dyDescent="0.2">
      <c r="B494" s="250"/>
      <c r="C494" s="250"/>
      <c r="D494" s="250"/>
      <c r="E494" s="250"/>
      <c r="F494" s="250"/>
      <c r="G494" s="250"/>
    </row>
    <row r="495" spans="2:7" x14ac:dyDescent="0.2">
      <c r="B495" s="250"/>
      <c r="C495" s="250"/>
      <c r="D495" s="250"/>
      <c r="E495" s="250"/>
      <c r="F495" s="250"/>
      <c r="G495" s="250"/>
    </row>
    <row r="496" spans="2:7" x14ac:dyDescent="0.2">
      <c r="B496" s="250"/>
      <c r="C496" s="250"/>
      <c r="D496" s="250"/>
      <c r="E496" s="250"/>
      <c r="F496" s="250"/>
      <c r="G496" s="250"/>
    </row>
    <row r="497" spans="2:7" x14ac:dyDescent="0.2">
      <c r="B497" s="250"/>
      <c r="C497" s="250"/>
      <c r="D497" s="250"/>
      <c r="E497" s="250"/>
      <c r="F497" s="250"/>
      <c r="G497" s="250"/>
    </row>
    <row r="498" spans="2:7" x14ac:dyDescent="0.2">
      <c r="B498" s="250"/>
      <c r="C498" s="250"/>
      <c r="D498" s="250"/>
      <c r="E498" s="250"/>
      <c r="F498" s="250"/>
      <c r="G498" s="250"/>
    </row>
    <row r="499" spans="2:7" x14ac:dyDescent="0.2">
      <c r="B499" s="250"/>
      <c r="C499" s="250"/>
      <c r="D499" s="250"/>
      <c r="E499" s="250"/>
      <c r="F499" s="250"/>
      <c r="G499" s="250"/>
    </row>
    <row r="500" spans="2:7" x14ac:dyDescent="0.2">
      <c r="B500" s="250"/>
      <c r="C500" s="250"/>
      <c r="D500" s="250"/>
      <c r="E500" s="250"/>
      <c r="F500" s="250"/>
      <c r="G500" s="250"/>
    </row>
    <row r="501" spans="2:7" x14ac:dyDescent="0.2">
      <c r="B501" s="250"/>
      <c r="C501" s="250"/>
      <c r="D501" s="250"/>
      <c r="E501" s="250"/>
      <c r="F501" s="250"/>
      <c r="G501" s="250"/>
    </row>
    <row r="502" spans="2:7" x14ac:dyDescent="0.2">
      <c r="B502" s="250"/>
      <c r="C502" s="250"/>
      <c r="D502" s="250"/>
      <c r="E502" s="250"/>
      <c r="F502" s="250"/>
      <c r="G502" s="250"/>
    </row>
    <row r="503" spans="2:7" x14ac:dyDescent="0.2">
      <c r="B503" s="250"/>
      <c r="C503" s="250"/>
      <c r="D503" s="250"/>
      <c r="E503" s="250"/>
      <c r="F503" s="250"/>
      <c r="G503" s="250"/>
    </row>
    <row r="504" spans="2:7" x14ac:dyDescent="0.2">
      <c r="B504" s="250"/>
      <c r="C504" s="250"/>
      <c r="D504" s="250"/>
      <c r="E504" s="250"/>
      <c r="F504" s="250"/>
      <c r="G504" s="250"/>
    </row>
    <row r="505" spans="2:7" x14ac:dyDescent="0.2">
      <c r="B505" s="250"/>
      <c r="C505" s="250"/>
      <c r="D505" s="250"/>
      <c r="E505" s="250"/>
      <c r="F505" s="250"/>
      <c r="G505" s="250"/>
    </row>
    <row r="506" spans="2:7" x14ac:dyDescent="0.2">
      <c r="B506" s="250"/>
      <c r="C506" s="250"/>
      <c r="D506" s="250"/>
      <c r="E506" s="250"/>
      <c r="F506" s="250"/>
      <c r="G506" s="250"/>
    </row>
    <row r="507" spans="2:7" x14ac:dyDescent="0.2">
      <c r="B507" s="250"/>
      <c r="C507" s="250"/>
      <c r="D507" s="250"/>
      <c r="E507" s="250"/>
      <c r="F507" s="250"/>
      <c r="G507" s="250"/>
    </row>
    <row r="508" spans="2:7" x14ac:dyDescent="0.2">
      <c r="B508" s="250"/>
      <c r="C508" s="250"/>
      <c r="D508" s="250"/>
      <c r="E508" s="250"/>
      <c r="F508" s="250"/>
      <c r="G508" s="250"/>
    </row>
    <row r="509" spans="2:7" x14ac:dyDescent="0.2">
      <c r="B509" s="250"/>
      <c r="C509" s="250"/>
      <c r="D509" s="250"/>
      <c r="E509" s="250"/>
      <c r="F509" s="250"/>
      <c r="G509" s="250"/>
    </row>
    <row r="510" spans="2:7" x14ac:dyDescent="0.2">
      <c r="B510" s="250"/>
      <c r="C510" s="250"/>
      <c r="D510" s="250"/>
      <c r="E510" s="250"/>
      <c r="F510" s="250"/>
      <c r="G510" s="250"/>
    </row>
    <row r="511" spans="2:7" x14ac:dyDescent="0.2">
      <c r="B511" s="250"/>
      <c r="C511" s="250"/>
      <c r="D511" s="250"/>
      <c r="E511" s="250"/>
      <c r="F511" s="250"/>
      <c r="G511" s="250"/>
    </row>
    <row r="512" spans="2:7" x14ac:dyDescent="0.2">
      <c r="B512" s="250"/>
      <c r="C512" s="250"/>
      <c r="D512" s="250"/>
      <c r="E512" s="250"/>
      <c r="F512" s="250"/>
      <c r="G512" s="250"/>
    </row>
    <row r="513" spans="2:7" x14ac:dyDescent="0.2">
      <c r="B513" s="250"/>
      <c r="C513" s="250"/>
      <c r="D513" s="250"/>
      <c r="E513" s="250"/>
      <c r="F513" s="250"/>
      <c r="G513" s="250"/>
    </row>
    <row r="514" spans="2:7" x14ac:dyDescent="0.2">
      <c r="B514" s="250"/>
      <c r="C514" s="250"/>
      <c r="D514" s="250"/>
      <c r="E514" s="250"/>
      <c r="F514" s="250"/>
      <c r="G514" s="250"/>
    </row>
    <row r="515" spans="2:7" x14ac:dyDescent="0.2">
      <c r="B515" s="250"/>
      <c r="C515" s="250"/>
      <c r="D515" s="250"/>
      <c r="E515" s="250"/>
      <c r="F515" s="250"/>
      <c r="G515" s="250"/>
    </row>
    <row r="516" spans="2:7" x14ac:dyDescent="0.2">
      <c r="B516" s="250"/>
      <c r="C516" s="250"/>
      <c r="D516" s="250"/>
      <c r="E516" s="250"/>
      <c r="F516" s="250"/>
      <c r="G516" s="250"/>
    </row>
    <row r="517" spans="2:7" x14ac:dyDescent="0.2">
      <c r="B517" s="250"/>
      <c r="C517" s="250"/>
      <c r="D517" s="250"/>
      <c r="E517" s="250"/>
      <c r="F517" s="250"/>
      <c r="G517" s="250"/>
    </row>
    <row r="518" spans="2:7" x14ac:dyDescent="0.2">
      <c r="B518" s="250"/>
      <c r="C518" s="250"/>
      <c r="D518" s="250"/>
      <c r="E518" s="250"/>
      <c r="F518" s="250"/>
      <c r="G518" s="250"/>
    </row>
    <row r="519" spans="2:7" x14ac:dyDescent="0.2">
      <c r="B519" s="250"/>
      <c r="C519" s="250"/>
      <c r="D519" s="250"/>
      <c r="E519" s="250"/>
      <c r="F519" s="250"/>
      <c r="G519" s="250"/>
    </row>
    <row r="520" spans="2:7" x14ac:dyDescent="0.2">
      <c r="B520" s="250"/>
      <c r="C520" s="250"/>
      <c r="D520" s="250"/>
      <c r="E520" s="250"/>
      <c r="F520" s="250"/>
      <c r="G520" s="250"/>
    </row>
    <row r="521" spans="2:7" x14ac:dyDescent="0.2">
      <c r="B521" s="250"/>
      <c r="C521" s="250"/>
      <c r="D521" s="250"/>
      <c r="E521" s="250"/>
      <c r="F521" s="250"/>
      <c r="G521" s="250"/>
    </row>
    <row r="522" spans="2:7" x14ac:dyDescent="0.2">
      <c r="B522" s="250"/>
      <c r="C522" s="250"/>
      <c r="D522" s="250"/>
      <c r="E522" s="250"/>
      <c r="F522" s="250"/>
      <c r="G522" s="250"/>
    </row>
    <row r="523" spans="2:7" x14ac:dyDescent="0.2">
      <c r="B523" s="250"/>
      <c r="C523" s="250"/>
      <c r="D523" s="250"/>
      <c r="E523" s="250"/>
      <c r="F523" s="250"/>
      <c r="G523" s="250"/>
    </row>
    <row r="524" spans="2:7" x14ac:dyDescent="0.2">
      <c r="B524" s="250"/>
      <c r="C524" s="250"/>
      <c r="D524" s="250"/>
      <c r="E524" s="250"/>
      <c r="F524" s="250"/>
      <c r="G524" s="250"/>
    </row>
    <row r="525" spans="2:7" x14ac:dyDescent="0.2">
      <c r="B525" s="250"/>
      <c r="C525" s="250"/>
      <c r="D525" s="250"/>
      <c r="E525" s="250"/>
      <c r="F525" s="250"/>
      <c r="G525" s="250"/>
    </row>
    <row r="526" spans="2:7" x14ac:dyDescent="0.2">
      <c r="B526" s="250"/>
      <c r="C526" s="250"/>
      <c r="D526" s="250"/>
      <c r="E526" s="250"/>
      <c r="F526" s="250"/>
      <c r="G526" s="250"/>
    </row>
    <row r="527" spans="2:7" x14ac:dyDescent="0.2">
      <c r="B527" s="250"/>
      <c r="C527" s="250"/>
      <c r="D527" s="250"/>
      <c r="E527" s="250"/>
      <c r="F527" s="250"/>
      <c r="G527" s="250"/>
    </row>
    <row r="528" spans="2:7" x14ac:dyDescent="0.2">
      <c r="B528" s="250"/>
      <c r="C528" s="250"/>
      <c r="D528" s="250"/>
      <c r="E528" s="250"/>
      <c r="F528" s="250"/>
      <c r="G528" s="250"/>
    </row>
    <row r="529" spans="2:7" x14ac:dyDescent="0.2">
      <c r="B529" s="250"/>
      <c r="C529" s="250"/>
      <c r="D529" s="250"/>
      <c r="E529" s="250"/>
      <c r="F529" s="250"/>
      <c r="G529" s="250"/>
    </row>
    <row r="530" spans="2:7" x14ac:dyDescent="0.2">
      <c r="B530" s="250"/>
      <c r="C530" s="250"/>
      <c r="D530" s="250"/>
      <c r="E530" s="250"/>
      <c r="F530" s="250"/>
      <c r="G530" s="250"/>
    </row>
    <row r="531" spans="2:7" x14ac:dyDescent="0.2">
      <c r="B531" s="250"/>
      <c r="C531" s="250"/>
      <c r="D531" s="250"/>
      <c r="E531" s="250"/>
      <c r="F531" s="250"/>
      <c r="G531" s="250"/>
    </row>
    <row r="532" spans="2:7" x14ac:dyDescent="0.2">
      <c r="B532" s="250"/>
      <c r="C532" s="250"/>
      <c r="D532" s="250"/>
      <c r="E532" s="250"/>
      <c r="F532" s="250"/>
      <c r="G532" s="250"/>
    </row>
    <row r="533" spans="2:7" x14ac:dyDescent="0.2">
      <c r="B533" s="250"/>
      <c r="C533" s="250"/>
      <c r="D533" s="250"/>
      <c r="E533" s="250"/>
      <c r="F533" s="250"/>
      <c r="G533" s="250"/>
    </row>
    <row r="534" spans="2:7" x14ac:dyDescent="0.2">
      <c r="B534" s="250"/>
      <c r="C534" s="250"/>
      <c r="D534" s="250"/>
      <c r="E534" s="250"/>
      <c r="F534" s="250"/>
      <c r="G534" s="250"/>
    </row>
    <row r="535" spans="2:7" x14ac:dyDescent="0.2">
      <c r="B535" s="250"/>
      <c r="C535" s="250"/>
      <c r="D535" s="250"/>
      <c r="E535" s="250"/>
      <c r="F535" s="250"/>
      <c r="G535" s="250"/>
    </row>
    <row r="536" spans="2:7" x14ac:dyDescent="0.2">
      <c r="B536" s="250"/>
      <c r="C536" s="250"/>
      <c r="D536" s="250"/>
      <c r="E536" s="250"/>
      <c r="F536" s="250"/>
      <c r="G536" s="250"/>
    </row>
    <row r="537" spans="2:7" x14ac:dyDescent="0.2">
      <c r="B537" s="250"/>
      <c r="C537" s="250"/>
      <c r="D537" s="250"/>
      <c r="E537" s="250"/>
      <c r="F537" s="250"/>
      <c r="G537" s="250"/>
    </row>
    <row r="538" spans="2:7" x14ac:dyDescent="0.2">
      <c r="B538" s="250"/>
      <c r="C538" s="250"/>
      <c r="D538" s="250"/>
      <c r="E538" s="250"/>
      <c r="F538" s="250"/>
      <c r="G538" s="250"/>
    </row>
    <row r="539" spans="2:7" x14ac:dyDescent="0.2">
      <c r="B539" s="250"/>
      <c r="C539" s="250"/>
      <c r="D539" s="250"/>
      <c r="E539" s="250"/>
      <c r="F539" s="250"/>
      <c r="G539" s="250"/>
    </row>
    <row r="540" spans="2:7" x14ac:dyDescent="0.2">
      <c r="B540" s="250"/>
      <c r="C540" s="250"/>
      <c r="D540" s="250"/>
      <c r="E540" s="250"/>
      <c r="F540" s="250"/>
      <c r="G540" s="250"/>
    </row>
    <row r="541" spans="2:7" x14ac:dyDescent="0.2">
      <c r="B541" s="250"/>
      <c r="C541" s="250"/>
      <c r="D541" s="250"/>
      <c r="E541" s="250"/>
      <c r="F541" s="250"/>
      <c r="G541" s="250"/>
    </row>
    <row r="542" spans="2:7" x14ac:dyDescent="0.2">
      <c r="B542" s="250"/>
      <c r="C542" s="250"/>
      <c r="D542" s="250"/>
      <c r="E542" s="250"/>
      <c r="F542" s="250"/>
      <c r="G542" s="250"/>
    </row>
    <row r="543" spans="2:7" x14ac:dyDescent="0.2">
      <c r="B543" s="250"/>
      <c r="C543" s="250"/>
      <c r="D543" s="250"/>
      <c r="E543" s="250"/>
      <c r="F543" s="250"/>
      <c r="G543" s="250"/>
    </row>
    <row r="544" spans="2:7" x14ac:dyDescent="0.2">
      <c r="B544" s="250"/>
      <c r="C544" s="250"/>
      <c r="D544" s="250"/>
      <c r="E544" s="250"/>
      <c r="F544" s="250"/>
      <c r="G544" s="250"/>
    </row>
    <row r="545" spans="2:7" x14ac:dyDescent="0.2">
      <c r="B545" s="250"/>
      <c r="C545" s="250"/>
      <c r="D545" s="250"/>
      <c r="E545" s="250"/>
      <c r="F545" s="250"/>
      <c r="G545" s="250"/>
    </row>
    <row r="546" spans="2:7" x14ac:dyDescent="0.2">
      <c r="B546" s="250"/>
      <c r="C546" s="250"/>
      <c r="D546" s="250"/>
      <c r="E546" s="250"/>
      <c r="F546" s="250"/>
      <c r="G546" s="250"/>
    </row>
    <row r="547" spans="2:7" x14ac:dyDescent="0.2">
      <c r="B547" s="250"/>
      <c r="C547" s="250"/>
      <c r="D547" s="250"/>
      <c r="E547" s="250"/>
      <c r="F547" s="250"/>
      <c r="G547" s="250"/>
    </row>
    <row r="548" spans="2:7" x14ac:dyDescent="0.2">
      <c r="B548" s="250"/>
      <c r="C548" s="250"/>
      <c r="D548" s="250"/>
      <c r="E548" s="250"/>
      <c r="F548" s="250"/>
      <c r="G548" s="250"/>
    </row>
    <row r="549" spans="2:7" x14ac:dyDescent="0.2">
      <c r="B549" s="250"/>
      <c r="C549" s="250"/>
      <c r="D549" s="250"/>
      <c r="E549" s="250"/>
      <c r="F549" s="250"/>
      <c r="G549" s="250"/>
    </row>
    <row r="550" spans="2:7" x14ac:dyDescent="0.2">
      <c r="B550" s="250"/>
      <c r="C550" s="250"/>
      <c r="D550" s="250"/>
      <c r="E550" s="250"/>
      <c r="F550" s="250"/>
      <c r="G550" s="250"/>
    </row>
    <row r="551" spans="2:7" x14ac:dyDescent="0.2">
      <c r="B551" s="250"/>
      <c r="C551" s="250"/>
      <c r="D551" s="250"/>
      <c r="E551" s="250"/>
      <c r="F551" s="250"/>
      <c r="G551" s="250"/>
    </row>
    <row r="552" spans="2:7" x14ac:dyDescent="0.2">
      <c r="B552" s="250"/>
      <c r="C552" s="250"/>
      <c r="D552" s="250"/>
      <c r="E552" s="250"/>
      <c r="F552" s="250"/>
      <c r="G552" s="250"/>
    </row>
    <row r="553" spans="2:7" x14ac:dyDescent="0.2">
      <c r="B553" s="250"/>
      <c r="C553" s="250"/>
      <c r="D553" s="250"/>
      <c r="E553" s="250"/>
      <c r="F553" s="250"/>
      <c r="G553" s="250"/>
    </row>
    <row r="554" spans="2:7" x14ac:dyDescent="0.2">
      <c r="B554" s="250"/>
      <c r="C554" s="250"/>
      <c r="D554" s="250"/>
      <c r="E554" s="250"/>
      <c r="F554" s="250"/>
      <c r="G554" s="250"/>
    </row>
    <row r="555" spans="2:7" x14ac:dyDescent="0.2">
      <c r="B555" s="250"/>
      <c r="C555" s="250"/>
      <c r="D555" s="250"/>
      <c r="E555" s="250"/>
      <c r="F555" s="250"/>
      <c r="G555" s="250"/>
    </row>
    <row r="556" spans="2:7" x14ac:dyDescent="0.2">
      <c r="B556" s="250"/>
      <c r="C556" s="250"/>
      <c r="D556" s="250"/>
      <c r="E556" s="250"/>
      <c r="F556" s="250"/>
      <c r="G556" s="250"/>
    </row>
    <row r="557" spans="2:7" x14ac:dyDescent="0.2">
      <c r="B557" s="250"/>
      <c r="C557" s="250"/>
      <c r="D557" s="250"/>
      <c r="E557" s="250"/>
      <c r="F557" s="250"/>
      <c r="G557" s="250"/>
    </row>
    <row r="558" spans="2:7" x14ac:dyDescent="0.2">
      <c r="B558" s="250"/>
      <c r="C558" s="250"/>
      <c r="D558" s="250"/>
      <c r="E558" s="250"/>
      <c r="F558" s="250"/>
      <c r="G558" s="250"/>
    </row>
    <row r="559" spans="2:7" x14ac:dyDescent="0.2">
      <c r="B559" s="250"/>
      <c r="C559" s="250"/>
      <c r="D559" s="250"/>
      <c r="E559" s="250"/>
      <c r="F559" s="250"/>
      <c r="G559" s="250"/>
    </row>
    <row r="560" spans="2:7" x14ac:dyDescent="0.2">
      <c r="B560" s="250"/>
      <c r="C560" s="250"/>
      <c r="D560" s="250"/>
      <c r="E560" s="250"/>
      <c r="F560" s="250"/>
      <c r="G560" s="250"/>
    </row>
    <row r="561" spans="2:7" x14ac:dyDescent="0.2">
      <c r="B561" s="250"/>
      <c r="C561" s="250"/>
      <c r="D561" s="250"/>
      <c r="E561" s="250"/>
      <c r="F561" s="250"/>
      <c r="G561" s="250"/>
    </row>
    <row r="562" spans="2:7" x14ac:dyDescent="0.2">
      <c r="B562" s="250"/>
      <c r="C562" s="250"/>
      <c r="D562" s="250"/>
      <c r="E562" s="250"/>
      <c r="F562" s="250"/>
      <c r="G562" s="250"/>
    </row>
    <row r="563" spans="2:7" x14ac:dyDescent="0.2">
      <c r="B563" s="250"/>
      <c r="C563" s="250"/>
      <c r="D563" s="250"/>
      <c r="E563" s="250"/>
      <c r="F563" s="250"/>
      <c r="G563" s="250"/>
    </row>
    <row r="564" spans="2:7" x14ac:dyDescent="0.2">
      <c r="B564" s="250"/>
      <c r="C564" s="250"/>
      <c r="D564" s="250"/>
      <c r="E564" s="250"/>
      <c r="F564" s="250"/>
      <c r="G564" s="250"/>
    </row>
    <row r="565" spans="2:7" x14ac:dyDescent="0.2">
      <c r="B565" s="250"/>
      <c r="C565" s="250"/>
      <c r="D565" s="250"/>
      <c r="E565" s="250"/>
      <c r="F565" s="250"/>
      <c r="G565" s="250"/>
    </row>
    <row r="566" spans="2:7" x14ac:dyDescent="0.2">
      <c r="B566" s="250"/>
      <c r="C566" s="250"/>
      <c r="D566" s="250"/>
      <c r="E566" s="250"/>
      <c r="F566" s="250"/>
      <c r="G566" s="250"/>
    </row>
    <row r="567" spans="2:7" x14ac:dyDescent="0.2">
      <c r="B567" s="250"/>
      <c r="C567" s="250"/>
      <c r="D567" s="250"/>
      <c r="E567" s="250"/>
      <c r="F567" s="250"/>
      <c r="G567" s="250"/>
    </row>
    <row r="568" spans="2:7" x14ac:dyDescent="0.2">
      <c r="B568" s="250"/>
      <c r="C568" s="250"/>
      <c r="D568" s="250"/>
      <c r="E568" s="250"/>
      <c r="F568" s="250"/>
      <c r="G568" s="250"/>
    </row>
    <row r="569" spans="2:7" x14ac:dyDescent="0.2">
      <c r="B569" s="250"/>
      <c r="C569" s="250"/>
      <c r="D569" s="250"/>
      <c r="E569" s="250"/>
      <c r="F569" s="250"/>
      <c r="G569" s="250"/>
    </row>
    <row r="570" spans="2:7" x14ac:dyDescent="0.2">
      <c r="B570" s="250"/>
      <c r="C570" s="250"/>
      <c r="D570" s="250"/>
      <c r="E570" s="250"/>
      <c r="F570" s="250"/>
      <c r="G570" s="250"/>
    </row>
    <row r="571" spans="2:7" x14ac:dyDescent="0.2">
      <c r="B571" s="250"/>
      <c r="C571" s="250"/>
      <c r="D571" s="250"/>
      <c r="E571" s="250"/>
      <c r="F571" s="250"/>
      <c r="G571" s="250"/>
    </row>
    <row r="572" spans="2:7" x14ac:dyDescent="0.2">
      <c r="B572" s="250"/>
      <c r="C572" s="250"/>
      <c r="D572" s="250"/>
      <c r="E572" s="250"/>
      <c r="F572" s="250"/>
      <c r="G572" s="250"/>
    </row>
    <row r="573" spans="2:7" x14ac:dyDescent="0.2">
      <c r="B573" s="250"/>
      <c r="C573" s="250"/>
      <c r="D573" s="250"/>
      <c r="E573" s="250"/>
      <c r="F573" s="250"/>
      <c r="G573" s="250"/>
    </row>
    <row r="574" spans="2:7" x14ac:dyDescent="0.2">
      <c r="B574" s="250"/>
      <c r="C574" s="250"/>
      <c r="D574" s="250"/>
      <c r="E574" s="250"/>
      <c r="F574" s="250"/>
      <c r="G574" s="250"/>
    </row>
    <row r="575" spans="2:7" x14ac:dyDescent="0.2">
      <c r="B575" s="250"/>
      <c r="C575" s="250"/>
      <c r="D575" s="250"/>
      <c r="E575" s="250"/>
      <c r="F575" s="250"/>
      <c r="G575" s="250"/>
    </row>
    <row r="576" spans="2:7" x14ac:dyDescent="0.2">
      <c r="B576" s="250"/>
      <c r="C576" s="250"/>
      <c r="D576" s="250"/>
      <c r="E576" s="250"/>
      <c r="F576" s="250"/>
      <c r="G576" s="250"/>
    </row>
    <row r="577" spans="2:7" x14ac:dyDescent="0.2">
      <c r="B577" s="250"/>
      <c r="C577" s="250"/>
      <c r="D577" s="250"/>
      <c r="E577" s="250"/>
      <c r="F577" s="250"/>
      <c r="G577" s="250"/>
    </row>
    <row r="578" spans="2:7" x14ac:dyDescent="0.2">
      <c r="B578" s="250"/>
      <c r="C578" s="250"/>
      <c r="D578" s="250"/>
      <c r="E578" s="250"/>
      <c r="F578" s="250"/>
      <c r="G578" s="250"/>
    </row>
    <row r="579" spans="2:7" x14ac:dyDescent="0.2">
      <c r="B579" s="250"/>
      <c r="C579" s="250"/>
      <c r="D579" s="250"/>
      <c r="E579" s="250"/>
      <c r="F579" s="250"/>
      <c r="G579" s="250"/>
    </row>
    <row r="580" spans="2:7" x14ac:dyDescent="0.2">
      <c r="B580" s="250"/>
      <c r="C580" s="250"/>
      <c r="D580" s="250"/>
      <c r="E580" s="250"/>
      <c r="F580" s="250"/>
      <c r="G580" s="250"/>
    </row>
    <row r="581" spans="2:7" x14ac:dyDescent="0.2">
      <c r="B581" s="250"/>
      <c r="C581" s="250"/>
      <c r="D581" s="250"/>
      <c r="E581" s="250"/>
      <c r="F581" s="250"/>
      <c r="G581" s="250"/>
    </row>
    <row r="582" spans="2:7" x14ac:dyDescent="0.2">
      <c r="B582" s="250"/>
      <c r="C582" s="250"/>
      <c r="D582" s="250"/>
      <c r="E582" s="250"/>
      <c r="F582" s="250"/>
      <c r="G582" s="250"/>
    </row>
    <row r="583" spans="2:7" x14ac:dyDescent="0.2">
      <c r="B583" s="250"/>
      <c r="C583" s="250"/>
      <c r="D583" s="250"/>
      <c r="E583" s="250"/>
      <c r="F583" s="250"/>
      <c r="G583" s="250"/>
    </row>
    <row r="584" spans="2:7" x14ac:dyDescent="0.2">
      <c r="B584" s="250"/>
      <c r="C584" s="250"/>
      <c r="D584" s="250"/>
      <c r="E584" s="250"/>
      <c r="F584" s="250"/>
      <c r="G584" s="250"/>
    </row>
    <row r="585" spans="2:7" x14ac:dyDescent="0.2">
      <c r="B585" s="250"/>
      <c r="C585" s="250"/>
      <c r="D585" s="250"/>
      <c r="E585" s="250"/>
      <c r="F585" s="250"/>
      <c r="G585" s="250"/>
    </row>
    <row r="586" spans="2:7" x14ac:dyDescent="0.2">
      <c r="B586" s="250"/>
      <c r="C586" s="250"/>
      <c r="D586" s="250"/>
      <c r="E586" s="250"/>
      <c r="F586" s="250"/>
      <c r="G586" s="250"/>
    </row>
    <row r="587" spans="2:7" x14ac:dyDescent="0.2">
      <c r="B587" s="250"/>
      <c r="C587" s="250"/>
      <c r="D587" s="250"/>
      <c r="E587" s="250"/>
      <c r="F587" s="250"/>
      <c r="G587" s="250"/>
    </row>
    <row r="588" spans="2:7" x14ac:dyDescent="0.2">
      <c r="B588" s="250"/>
      <c r="C588" s="250"/>
      <c r="D588" s="250"/>
      <c r="E588" s="250"/>
      <c r="F588" s="250"/>
      <c r="G588" s="250"/>
    </row>
    <row r="589" spans="2:7" x14ac:dyDescent="0.2">
      <c r="B589" s="250"/>
      <c r="C589" s="250"/>
      <c r="D589" s="250"/>
      <c r="E589" s="250"/>
      <c r="F589" s="250"/>
      <c r="G589" s="250"/>
    </row>
    <row r="590" spans="2:7" x14ac:dyDescent="0.2">
      <c r="B590" s="250"/>
      <c r="C590" s="250"/>
      <c r="D590" s="250"/>
      <c r="E590" s="250"/>
      <c r="F590" s="250"/>
      <c r="G590" s="250"/>
    </row>
    <row r="591" spans="2:7" x14ac:dyDescent="0.2">
      <c r="B591" s="250"/>
      <c r="C591" s="250"/>
      <c r="D591" s="250"/>
      <c r="E591" s="250"/>
      <c r="F591" s="250"/>
      <c r="G591" s="250"/>
    </row>
    <row r="592" spans="2:7" x14ac:dyDescent="0.2">
      <c r="B592" s="250"/>
      <c r="C592" s="250"/>
      <c r="D592" s="250"/>
      <c r="E592" s="250"/>
      <c r="F592" s="250"/>
      <c r="G592" s="250"/>
    </row>
    <row r="593" spans="2:7" x14ac:dyDescent="0.2">
      <c r="B593" s="250"/>
      <c r="C593" s="250"/>
      <c r="D593" s="250"/>
      <c r="E593" s="250"/>
      <c r="F593" s="250"/>
      <c r="G593" s="250"/>
    </row>
    <row r="594" spans="2:7" x14ac:dyDescent="0.2">
      <c r="B594" s="250"/>
      <c r="C594" s="250"/>
      <c r="D594" s="250"/>
      <c r="E594" s="250"/>
      <c r="F594" s="250"/>
      <c r="G594" s="250"/>
    </row>
    <row r="595" spans="2:7" x14ac:dyDescent="0.2">
      <c r="B595" s="250"/>
      <c r="C595" s="250"/>
      <c r="D595" s="250"/>
      <c r="E595" s="250"/>
      <c r="F595" s="250"/>
      <c r="G595" s="250"/>
    </row>
    <row r="596" spans="2:7" x14ac:dyDescent="0.2">
      <c r="B596" s="250"/>
      <c r="C596" s="250"/>
      <c r="D596" s="250"/>
      <c r="E596" s="250"/>
      <c r="F596" s="250"/>
      <c r="G596" s="250"/>
    </row>
    <row r="597" spans="2:7" x14ac:dyDescent="0.2">
      <c r="B597" s="250"/>
      <c r="C597" s="250"/>
      <c r="D597" s="250"/>
      <c r="E597" s="250"/>
      <c r="F597" s="250"/>
      <c r="G597" s="250"/>
    </row>
    <row r="598" spans="2:7" x14ac:dyDescent="0.2">
      <c r="B598" s="250"/>
      <c r="C598" s="250"/>
      <c r="D598" s="250"/>
      <c r="E598" s="250"/>
      <c r="F598" s="250"/>
      <c r="G598" s="250"/>
    </row>
    <row r="599" spans="2:7" x14ac:dyDescent="0.2">
      <c r="B599" s="250"/>
      <c r="C599" s="250"/>
      <c r="D599" s="250"/>
      <c r="E599" s="250"/>
      <c r="F599" s="250"/>
      <c r="G599" s="250"/>
    </row>
    <row r="600" spans="2:7" x14ac:dyDescent="0.2">
      <c r="B600" s="250"/>
      <c r="C600" s="250"/>
      <c r="D600" s="250"/>
      <c r="E600" s="250"/>
      <c r="F600" s="250"/>
      <c r="G600" s="250"/>
    </row>
    <row r="601" spans="2:7" x14ac:dyDescent="0.2">
      <c r="B601" s="250"/>
      <c r="C601" s="250"/>
      <c r="D601" s="250"/>
      <c r="E601" s="250"/>
      <c r="F601" s="250"/>
      <c r="G601" s="250"/>
    </row>
    <row r="602" spans="2:7" x14ac:dyDescent="0.2">
      <c r="B602" s="250"/>
      <c r="C602" s="250"/>
      <c r="D602" s="250"/>
      <c r="E602" s="250"/>
      <c r="F602" s="250"/>
      <c r="G602" s="250"/>
    </row>
    <row r="603" spans="2:7" x14ac:dyDescent="0.2">
      <c r="B603" s="250"/>
      <c r="C603" s="250"/>
      <c r="D603" s="250"/>
      <c r="E603" s="250"/>
      <c r="F603" s="250"/>
      <c r="G603" s="250"/>
    </row>
    <row r="604" spans="2:7" x14ac:dyDescent="0.2">
      <c r="B604" s="250"/>
      <c r="C604" s="250"/>
      <c r="D604" s="250"/>
      <c r="E604" s="250"/>
      <c r="F604" s="250"/>
      <c r="G604" s="250"/>
    </row>
    <row r="605" spans="2:7" x14ac:dyDescent="0.2">
      <c r="B605" s="250"/>
      <c r="C605" s="250"/>
      <c r="D605" s="250"/>
      <c r="E605" s="250"/>
      <c r="F605" s="250"/>
      <c r="G605" s="250"/>
    </row>
    <row r="606" spans="2:7" x14ac:dyDescent="0.2">
      <c r="B606" s="250"/>
      <c r="C606" s="250"/>
      <c r="D606" s="250"/>
      <c r="E606" s="250"/>
      <c r="F606" s="250"/>
      <c r="G606" s="250"/>
    </row>
    <row r="607" spans="2:7" x14ac:dyDescent="0.2">
      <c r="B607" s="250"/>
      <c r="C607" s="250"/>
      <c r="D607" s="250"/>
      <c r="E607" s="250"/>
      <c r="F607" s="250"/>
      <c r="G607" s="250"/>
    </row>
    <row r="608" spans="2:7" x14ac:dyDescent="0.2">
      <c r="B608" s="250"/>
      <c r="C608" s="250"/>
      <c r="D608" s="250"/>
      <c r="E608" s="250"/>
      <c r="F608" s="250"/>
      <c r="G608" s="250"/>
    </row>
    <row r="609" spans="2:7" x14ac:dyDescent="0.2">
      <c r="B609" s="250"/>
      <c r="C609" s="250"/>
      <c r="D609" s="250"/>
      <c r="E609" s="250"/>
      <c r="F609" s="250"/>
      <c r="G609" s="250"/>
    </row>
    <row r="610" spans="2:7" x14ac:dyDescent="0.2">
      <c r="B610" s="250"/>
      <c r="C610" s="250"/>
      <c r="D610" s="250"/>
      <c r="E610" s="250"/>
      <c r="F610" s="250"/>
      <c r="G610" s="250"/>
    </row>
    <row r="611" spans="2:7" x14ac:dyDescent="0.2">
      <c r="B611" s="250"/>
      <c r="C611" s="250"/>
      <c r="D611" s="250"/>
      <c r="E611" s="250"/>
      <c r="F611" s="250"/>
      <c r="G611" s="250"/>
    </row>
    <row r="612" spans="2:7" x14ac:dyDescent="0.2">
      <c r="B612" s="250"/>
      <c r="C612" s="250"/>
      <c r="D612" s="250"/>
      <c r="E612" s="250"/>
      <c r="F612" s="250"/>
      <c r="G612" s="250"/>
    </row>
    <row r="613" spans="2:7" x14ac:dyDescent="0.2">
      <c r="B613" s="250"/>
      <c r="C613" s="250"/>
      <c r="D613" s="250"/>
      <c r="E613" s="250"/>
      <c r="F613" s="250"/>
      <c r="G613" s="250"/>
    </row>
    <row r="614" spans="2:7" x14ac:dyDescent="0.2">
      <c r="B614" s="250"/>
      <c r="C614" s="250"/>
      <c r="D614" s="250"/>
      <c r="E614" s="250"/>
      <c r="F614" s="250"/>
      <c r="G614" s="250"/>
    </row>
    <row r="615" spans="2:7" x14ac:dyDescent="0.2">
      <c r="B615" s="250"/>
      <c r="C615" s="250"/>
      <c r="D615" s="250"/>
      <c r="E615" s="250"/>
      <c r="F615" s="250"/>
      <c r="G615" s="250"/>
    </row>
    <row r="616" spans="2:7" x14ac:dyDescent="0.2">
      <c r="B616" s="250"/>
      <c r="C616" s="250"/>
      <c r="D616" s="250"/>
      <c r="E616" s="250"/>
      <c r="F616" s="250"/>
      <c r="G616" s="250"/>
    </row>
    <row r="617" spans="2:7" x14ac:dyDescent="0.2">
      <c r="B617" s="250"/>
      <c r="C617" s="250"/>
      <c r="D617" s="250"/>
      <c r="E617" s="250"/>
      <c r="F617" s="250"/>
      <c r="G617" s="250"/>
    </row>
    <row r="618" spans="2:7" x14ac:dyDescent="0.2">
      <c r="B618" s="250"/>
      <c r="C618" s="250"/>
      <c r="D618" s="250"/>
      <c r="E618" s="250"/>
      <c r="F618" s="250"/>
      <c r="G618" s="250"/>
    </row>
    <row r="619" spans="2:7" x14ac:dyDescent="0.2">
      <c r="B619" s="250"/>
      <c r="C619" s="250"/>
      <c r="D619" s="250"/>
      <c r="E619" s="250"/>
      <c r="F619" s="250"/>
      <c r="G619" s="250"/>
    </row>
    <row r="620" spans="2:7" x14ac:dyDescent="0.2">
      <c r="B620" s="250"/>
      <c r="C620" s="250"/>
      <c r="D620" s="250"/>
      <c r="E620" s="250"/>
      <c r="F620" s="250"/>
      <c r="G620" s="250"/>
    </row>
    <row r="621" spans="2:7" x14ac:dyDescent="0.2">
      <c r="B621" s="250"/>
      <c r="C621" s="250"/>
      <c r="D621" s="250"/>
      <c r="E621" s="250"/>
      <c r="F621" s="250"/>
      <c r="G621" s="250"/>
    </row>
    <row r="622" spans="2:7" x14ac:dyDescent="0.2">
      <c r="B622" s="250"/>
      <c r="C622" s="250"/>
      <c r="D622" s="250"/>
      <c r="E622" s="250"/>
      <c r="F622" s="250"/>
      <c r="G622" s="250"/>
    </row>
    <row r="623" spans="2:7" x14ac:dyDescent="0.2">
      <c r="B623" s="250"/>
      <c r="C623" s="250"/>
      <c r="D623" s="250"/>
      <c r="E623" s="250"/>
      <c r="F623" s="250"/>
      <c r="G623" s="250"/>
    </row>
    <row r="624" spans="2:7" x14ac:dyDescent="0.2">
      <c r="B624" s="250"/>
      <c r="C624" s="250"/>
      <c r="D624" s="250"/>
      <c r="E624" s="250"/>
      <c r="F624" s="250"/>
      <c r="G624" s="250"/>
    </row>
    <row r="625" spans="2:7" x14ac:dyDescent="0.2">
      <c r="B625" s="250"/>
      <c r="C625" s="250"/>
      <c r="D625" s="250"/>
      <c r="E625" s="250"/>
      <c r="F625" s="250"/>
      <c r="G625" s="250"/>
    </row>
    <row r="626" spans="2:7" x14ac:dyDescent="0.2">
      <c r="B626" s="250"/>
      <c r="C626" s="250"/>
      <c r="D626" s="250"/>
      <c r="E626" s="250"/>
      <c r="F626" s="250"/>
      <c r="G626" s="250"/>
    </row>
    <row r="627" spans="2:7" x14ac:dyDescent="0.2">
      <c r="B627" s="250"/>
      <c r="C627" s="250"/>
      <c r="D627" s="250"/>
      <c r="E627" s="250"/>
      <c r="F627" s="250"/>
      <c r="G627" s="250"/>
    </row>
    <row r="628" spans="2:7" x14ac:dyDescent="0.2">
      <c r="B628" s="250"/>
      <c r="C628" s="250"/>
      <c r="D628" s="250"/>
      <c r="E628" s="250"/>
      <c r="F628" s="250"/>
      <c r="G628" s="250"/>
    </row>
    <row r="629" spans="2:7" x14ac:dyDescent="0.2">
      <c r="B629" s="250"/>
      <c r="C629" s="250"/>
      <c r="D629" s="250"/>
      <c r="E629" s="250"/>
      <c r="F629" s="250"/>
      <c r="G629" s="250"/>
    </row>
    <row r="630" spans="2:7" x14ac:dyDescent="0.2">
      <c r="B630" s="250"/>
      <c r="C630" s="250"/>
      <c r="D630" s="250"/>
      <c r="E630" s="250"/>
      <c r="F630" s="250"/>
      <c r="G630" s="250"/>
    </row>
    <row r="631" spans="2:7" x14ac:dyDescent="0.2">
      <c r="B631" s="250"/>
      <c r="C631" s="250"/>
      <c r="D631" s="250"/>
      <c r="E631" s="250"/>
      <c r="F631" s="250"/>
      <c r="G631" s="250"/>
    </row>
    <row r="632" spans="2:7" x14ac:dyDescent="0.2">
      <c r="B632" s="250"/>
      <c r="C632" s="250"/>
      <c r="D632" s="250"/>
      <c r="E632" s="250"/>
      <c r="F632" s="250"/>
      <c r="G632" s="250"/>
    </row>
    <row r="633" spans="2:7" x14ac:dyDescent="0.2">
      <c r="B633" s="250"/>
      <c r="C633" s="250"/>
      <c r="D633" s="250"/>
      <c r="E633" s="250"/>
      <c r="F633" s="250"/>
      <c r="G633" s="250"/>
    </row>
    <row r="634" spans="2:7" x14ac:dyDescent="0.2">
      <c r="B634" s="250"/>
      <c r="C634" s="250"/>
      <c r="D634" s="250"/>
      <c r="E634" s="250"/>
      <c r="F634" s="250"/>
      <c r="G634" s="250"/>
    </row>
    <row r="635" spans="2:7" x14ac:dyDescent="0.2">
      <c r="B635" s="250"/>
      <c r="C635" s="250"/>
      <c r="D635" s="250"/>
      <c r="E635" s="250"/>
      <c r="F635" s="250"/>
      <c r="G635" s="250"/>
    </row>
    <row r="636" spans="2:7" x14ac:dyDescent="0.2">
      <c r="B636" s="250"/>
      <c r="C636" s="250"/>
      <c r="D636" s="250"/>
      <c r="E636" s="250"/>
      <c r="F636" s="250"/>
      <c r="G636" s="250"/>
    </row>
    <row r="637" spans="2:7" x14ac:dyDescent="0.2">
      <c r="B637" s="250"/>
      <c r="C637" s="250"/>
      <c r="D637" s="250"/>
      <c r="E637" s="250"/>
      <c r="F637" s="250"/>
      <c r="G637" s="250"/>
    </row>
    <row r="638" spans="2:7" x14ac:dyDescent="0.2">
      <c r="B638" s="250"/>
      <c r="C638" s="250"/>
      <c r="D638" s="250"/>
      <c r="E638" s="250"/>
      <c r="F638" s="250"/>
      <c r="G638" s="250"/>
    </row>
    <row r="639" spans="2:7" x14ac:dyDescent="0.2">
      <c r="B639" s="250"/>
      <c r="C639" s="250"/>
      <c r="D639" s="250"/>
      <c r="E639" s="250"/>
      <c r="F639" s="250"/>
      <c r="G639" s="250"/>
    </row>
    <row r="640" spans="2:7" x14ac:dyDescent="0.2">
      <c r="B640" s="250"/>
      <c r="C640" s="250"/>
      <c r="D640" s="250"/>
      <c r="E640" s="250"/>
      <c r="F640" s="250"/>
      <c r="G640" s="250"/>
    </row>
    <row r="641" spans="2:7" x14ac:dyDescent="0.2">
      <c r="B641" s="250"/>
      <c r="C641" s="250"/>
      <c r="D641" s="250"/>
      <c r="E641" s="250"/>
      <c r="F641" s="250"/>
      <c r="G641" s="250"/>
    </row>
    <row r="642" spans="2:7" x14ac:dyDescent="0.2">
      <c r="B642" s="250"/>
      <c r="C642" s="250"/>
      <c r="D642" s="250"/>
      <c r="E642" s="250"/>
      <c r="F642" s="250"/>
      <c r="G642" s="250"/>
    </row>
    <row r="643" spans="2:7" x14ac:dyDescent="0.2">
      <c r="B643" s="250"/>
      <c r="C643" s="250"/>
      <c r="D643" s="250"/>
      <c r="E643" s="250"/>
      <c r="F643" s="250"/>
      <c r="G643" s="250"/>
    </row>
    <row r="644" spans="2:7" x14ac:dyDescent="0.2">
      <c r="B644" s="250"/>
      <c r="C644" s="250"/>
      <c r="D644" s="250"/>
      <c r="E644" s="250"/>
      <c r="F644" s="250"/>
      <c r="G644" s="250"/>
    </row>
    <row r="645" spans="2:7" x14ac:dyDescent="0.2">
      <c r="B645" s="250"/>
      <c r="C645" s="250"/>
      <c r="D645" s="250"/>
      <c r="E645" s="250"/>
      <c r="F645" s="250"/>
      <c r="G645" s="250"/>
    </row>
    <row r="646" spans="2:7" x14ac:dyDescent="0.2">
      <c r="B646" s="250"/>
      <c r="C646" s="250"/>
      <c r="D646" s="250"/>
      <c r="E646" s="250"/>
      <c r="F646" s="250"/>
      <c r="G646" s="250"/>
    </row>
    <row r="647" spans="2:7" x14ac:dyDescent="0.2">
      <c r="B647" s="250"/>
      <c r="C647" s="250"/>
      <c r="D647" s="250"/>
      <c r="E647" s="250"/>
      <c r="F647" s="250"/>
      <c r="G647" s="250"/>
    </row>
    <row r="648" spans="2:7" x14ac:dyDescent="0.2">
      <c r="B648" s="250"/>
      <c r="C648" s="250"/>
      <c r="D648" s="250"/>
      <c r="E648" s="250"/>
      <c r="F648" s="250"/>
      <c r="G648" s="250"/>
    </row>
    <row r="649" spans="2:7" x14ac:dyDescent="0.2">
      <c r="B649" s="250"/>
      <c r="C649" s="250"/>
      <c r="D649" s="250"/>
      <c r="E649" s="250"/>
      <c r="F649" s="250"/>
      <c r="G649" s="250"/>
    </row>
    <row r="650" spans="2:7" x14ac:dyDescent="0.2">
      <c r="B650" s="250"/>
      <c r="C650" s="250"/>
      <c r="D650" s="250"/>
      <c r="E650" s="250"/>
      <c r="F650" s="250"/>
      <c r="G650" s="250"/>
    </row>
    <row r="651" spans="2:7" x14ac:dyDescent="0.2">
      <c r="B651" s="250"/>
      <c r="C651" s="250"/>
      <c r="D651" s="250"/>
      <c r="E651" s="250"/>
      <c r="F651" s="250"/>
      <c r="G651" s="250"/>
    </row>
    <row r="652" spans="2:7" x14ac:dyDescent="0.2">
      <c r="B652" s="250"/>
      <c r="C652" s="250"/>
      <c r="D652" s="250"/>
      <c r="E652" s="250"/>
      <c r="F652" s="250"/>
      <c r="G652" s="250"/>
    </row>
    <row r="653" spans="2:7" x14ac:dyDescent="0.2">
      <c r="B653" s="250"/>
      <c r="C653" s="250"/>
      <c r="D653" s="250"/>
      <c r="E653" s="250"/>
      <c r="F653" s="250"/>
      <c r="G653" s="250"/>
    </row>
    <row r="654" spans="2:7" x14ac:dyDescent="0.2">
      <c r="B654" s="250"/>
      <c r="C654" s="250"/>
      <c r="D654" s="250"/>
      <c r="E654" s="250"/>
      <c r="F654" s="250"/>
      <c r="G654" s="250"/>
    </row>
    <row r="655" spans="2:7" x14ac:dyDescent="0.2">
      <c r="B655" s="250"/>
      <c r="C655" s="250"/>
      <c r="D655" s="250"/>
      <c r="E655" s="250"/>
      <c r="F655" s="250"/>
      <c r="G655" s="250"/>
    </row>
    <row r="656" spans="2:7" x14ac:dyDescent="0.2">
      <c r="B656" s="250"/>
      <c r="C656" s="250"/>
      <c r="D656" s="250"/>
      <c r="E656" s="250"/>
      <c r="F656" s="250"/>
      <c r="G656" s="250"/>
    </row>
    <row r="657" spans="2:7" x14ac:dyDescent="0.2">
      <c r="B657" s="250"/>
      <c r="C657" s="250"/>
      <c r="D657" s="250"/>
      <c r="E657" s="250"/>
      <c r="F657" s="250"/>
      <c r="G657" s="250"/>
    </row>
    <row r="658" spans="2:7" x14ac:dyDescent="0.2">
      <c r="B658" s="250"/>
      <c r="C658" s="250"/>
      <c r="D658" s="250"/>
      <c r="E658" s="250"/>
      <c r="F658" s="250"/>
      <c r="G658" s="250"/>
    </row>
    <row r="659" spans="2:7" x14ac:dyDescent="0.2">
      <c r="B659" s="250"/>
      <c r="C659" s="250"/>
      <c r="D659" s="250"/>
      <c r="E659" s="250"/>
      <c r="F659" s="250"/>
      <c r="G659" s="250"/>
    </row>
    <row r="660" spans="2:7" x14ac:dyDescent="0.2">
      <c r="B660" s="250"/>
      <c r="C660" s="250"/>
      <c r="D660" s="250"/>
      <c r="E660" s="250"/>
      <c r="F660" s="250"/>
      <c r="G660" s="250"/>
    </row>
    <row r="661" spans="2:7" x14ac:dyDescent="0.2">
      <c r="B661" s="250"/>
      <c r="C661" s="250"/>
      <c r="D661" s="250"/>
      <c r="E661" s="250"/>
      <c r="F661" s="250"/>
      <c r="G661" s="250"/>
    </row>
    <row r="662" spans="2:7" x14ac:dyDescent="0.2">
      <c r="B662" s="250"/>
      <c r="C662" s="250"/>
      <c r="D662" s="250"/>
      <c r="E662" s="250"/>
      <c r="F662" s="250"/>
      <c r="G662" s="250"/>
    </row>
    <row r="663" spans="2:7" x14ac:dyDescent="0.2">
      <c r="B663" s="250"/>
      <c r="C663" s="250"/>
      <c r="D663" s="250"/>
      <c r="E663" s="250"/>
      <c r="F663" s="250"/>
      <c r="G663" s="250"/>
    </row>
    <row r="664" spans="2:7" x14ac:dyDescent="0.2">
      <c r="B664" s="250"/>
      <c r="C664" s="250"/>
      <c r="D664" s="250"/>
      <c r="E664" s="250"/>
      <c r="F664" s="250"/>
      <c r="G664" s="250"/>
    </row>
    <row r="665" spans="2:7" x14ac:dyDescent="0.2">
      <c r="B665" s="250"/>
      <c r="C665" s="250"/>
      <c r="D665" s="250"/>
      <c r="E665" s="250"/>
      <c r="F665" s="250"/>
      <c r="G665" s="250"/>
    </row>
    <row r="666" spans="2:7" x14ac:dyDescent="0.2">
      <c r="B666" s="250"/>
      <c r="C666" s="250"/>
      <c r="D666" s="250"/>
      <c r="E666" s="250"/>
      <c r="F666" s="250"/>
      <c r="G666" s="250"/>
    </row>
    <row r="667" spans="2:7" x14ac:dyDescent="0.2">
      <c r="B667" s="250"/>
      <c r="C667" s="250"/>
      <c r="D667" s="250"/>
      <c r="E667" s="250"/>
      <c r="F667" s="250"/>
      <c r="G667" s="250"/>
    </row>
    <row r="668" spans="2:7" x14ac:dyDescent="0.2">
      <c r="B668" s="250"/>
      <c r="C668" s="250"/>
      <c r="D668" s="250"/>
      <c r="E668" s="250"/>
      <c r="F668" s="250"/>
      <c r="G668" s="250"/>
    </row>
    <row r="669" spans="2:7" x14ac:dyDescent="0.2">
      <c r="B669" s="250"/>
      <c r="C669" s="250"/>
      <c r="D669" s="250"/>
      <c r="E669" s="250"/>
      <c r="F669" s="250"/>
      <c r="G669" s="250"/>
    </row>
    <row r="670" spans="2:7" x14ac:dyDescent="0.2">
      <c r="B670" s="250"/>
      <c r="C670" s="250"/>
      <c r="D670" s="250"/>
      <c r="E670" s="250"/>
      <c r="F670" s="250"/>
      <c r="G670" s="250"/>
    </row>
    <row r="671" spans="2:7" x14ac:dyDescent="0.2">
      <c r="B671" s="250"/>
      <c r="C671" s="250"/>
      <c r="D671" s="250"/>
      <c r="E671" s="250"/>
      <c r="F671" s="250"/>
      <c r="G671" s="250"/>
    </row>
    <row r="672" spans="2:7" x14ac:dyDescent="0.2">
      <c r="B672" s="250"/>
      <c r="C672" s="250"/>
      <c r="D672" s="250"/>
      <c r="E672" s="250"/>
      <c r="F672" s="250"/>
      <c r="G672" s="250"/>
    </row>
    <row r="673" spans="2:7" x14ac:dyDescent="0.2">
      <c r="B673" s="250"/>
      <c r="C673" s="250"/>
      <c r="D673" s="250"/>
      <c r="E673" s="250"/>
      <c r="F673" s="250"/>
      <c r="G673" s="250"/>
    </row>
    <row r="674" spans="2:7" x14ac:dyDescent="0.2">
      <c r="B674" s="250"/>
      <c r="C674" s="250"/>
      <c r="D674" s="250"/>
      <c r="E674" s="250"/>
      <c r="F674" s="250"/>
      <c r="G674" s="250"/>
    </row>
    <row r="675" spans="2:7" x14ac:dyDescent="0.2">
      <c r="B675" s="250"/>
      <c r="C675" s="250"/>
      <c r="D675" s="250"/>
      <c r="E675" s="250"/>
      <c r="F675" s="250"/>
      <c r="G675" s="250"/>
    </row>
    <row r="676" spans="2:7" x14ac:dyDescent="0.2">
      <c r="B676" s="250"/>
      <c r="C676" s="250"/>
      <c r="D676" s="250"/>
      <c r="E676" s="250"/>
      <c r="F676" s="250"/>
      <c r="G676" s="250"/>
    </row>
    <row r="677" spans="2:7" x14ac:dyDescent="0.2">
      <c r="B677" s="250"/>
      <c r="C677" s="250"/>
      <c r="D677" s="250"/>
      <c r="E677" s="250"/>
      <c r="F677" s="250"/>
      <c r="G677" s="250"/>
    </row>
    <row r="678" spans="2:7" x14ac:dyDescent="0.2">
      <c r="B678" s="250"/>
      <c r="C678" s="250"/>
      <c r="D678" s="250"/>
      <c r="E678" s="250"/>
      <c r="F678" s="250"/>
      <c r="G678" s="250"/>
    </row>
    <row r="679" spans="2:7" x14ac:dyDescent="0.2">
      <c r="B679" s="250"/>
      <c r="C679" s="250"/>
      <c r="D679" s="250"/>
      <c r="E679" s="250"/>
      <c r="F679" s="250"/>
      <c r="G679" s="250"/>
    </row>
    <row r="680" spans="2:7" x14ac:dyDescent="0.2">
      <c r="B680" s="250"/>
      <c r="C680" s="250"/>
      <c r="D680" s="250"/>
      <c r="E680" s="250"/>
      <c r="F680" s="250"/>
      <c r="G680" s="250"/>
    </row>
    <row r="681" spans="2:7" x14ac:dyDescent="0.2">
      <c r="B681" s="250"/>
      <c r="C681" s="250"/>
      <c r="D681" s="250"/>
      <c r="E681" s="250"/>
      <c r="F681" s="250"/>
      <c r="G681" s="250"/>
    </row>
    <row r="682" spans="2:7" x14ac:dyDescent="0.2">
      <c r="B682" s="250"/>
      <c r="C682" s="250"/>
      <c r="D682" s="250"/>
      <c r="E682" s="250"/>
      <c r="F682" s="250"/>
      <c r="G682" s="250"/>
    </row>
    <row r="683" spans="2:7" x14ac:dyDescent="0.2">
      <c r="B683" s="250"/>
      <c r="C683" s="250"/>
      <c r="D683" s="250"/>
      <c r="E683" s="250"/>
      <c r="F683" s="250"/>
      <c r="G683" s="250"/>
    </row>
    <row r="684" spans="2:7" x14ac:dyDescent="0.2">
      <c r="B684" s="250"/>
      <c r="C684" s="250"/>
      <c r="D684" s="250"/>
      <c r="E684" s="250"/>
      <c r="F684" s="250"/>
      <c r="G684" s="250"/>
    </row>
    <row r="685" spans="2:7" x14ac:dyDescent="0.2">
      <c r="B685" s="250"/>
      <c r="C685" s="250"/>
      <c r="D685" s="250"/>
      <c r="E685" s="250"/>
      <c r="F685" s="250"/>
      <c r="G685" s="250"/>
    </row>
    <row r="686" spans="2:7" x14ac:dyDescent="0.2">
      <c r="B686" s="250"/>
      <c r="C686" s="250"/>
      <c r="D686" s="250"/>
      <c r="E686" s="250"/>
      <c r="F686" s="250"/>
      <c r="G686" s="250"/>
    </row>
    <row r="687" spans="2:7" x14ac:dyDescent="0.2">
      <c r="B687" s="250"/>
      <c r="C687" s="250"/>
      <c r="D687" s="250"/>
      <c r="E687" s="250"/>
      <c r="F687" s="250"/>
      <c r="G687" s="250"/>
    </row>
    <row r="688" spans="2:7" x14ac:dyDescent="0.2">
      <c r="B688" s="250"/>
      <c r="C688" s="250"/>
      <c r="D688" s="250"/>
      <c r="E688" s="250"/>
      <c r="F688" s="250"/>
      <c r="G688" s="250"/>
    </row>
    <row r="689" spans="2:7" x14ac:dyDescent="0.2">
      <c r="B689" s="250"/>
      <c r="C689" s="250"/>
      <c r="D689" s="250"/>
      <c r="E689" s="250"/>
      <c r="F689" s="250"/>
      <c r="G689" s="250"/>
    </row>
    <row r="690" spans="2:7" x14ac:dyDescent="0.2">
      <c r="B690" s="250"/>
      <c r="C690" s="250"/>
      <c r="D690" s="250"/>
      <c r="E690" s="250"/>
      <c r="F690" s="250"/>
      <c r="G690" s="250"/>
    </row>
    <row r="691" spans="2:7" x14ac:dyDescent="0.2">
      <c r="B691" s="250"/>
      <c r="C691" s="250"/>
      <c r="D691" s="250"/>
      <c r="E691" s="250"/>
      <c r="F691" s="250"/>
      <c r="G691" s="250"/>
    </row>
    <row r="692" spans="2:7" x14ac:dyDescent="0.2">
      <c r="B692" s="250"/>
      <c r="C692" s="250"/>
      <c r="D692" s="250"/>
      <c r="E692" s="250"/>
      <c r="F692" s="250"/>
      <c r="G692" s="250"/>
    </row>
    <row r="693" spans="2:7" x14ac:dyDescent="0.2">
      <c r="B693" s="250"/>
      <c r="C693" s="250"/>
      <c r="D693" s="250"/>
      <c r="E693" s="250"/>
      <c r="F693" s="250"/>
      <c r="G693" s="250"/>
    </row>
    <row r="694" spans="2:7" x14ac:dyDescent="0.2">
      <c r="B694" s="250"/>
      <c r="C694" s="250"/>
      <c r="D694" s="250"/>
      <c r="E694" s="250"/>
      <c r="F694" s="250"/>
      <c r="G694" s="250"/>
    </row>
    <row r="695" spans="2:7" x14ac:dyDescent="0.2">
      <c r="B695" s="250"/>
      <c r="C695" s="250"/>
      <c r="D695" s="250"/>
      <c r="E695" s="250"/>
      <c r="F695" s="250"/>
      <c r="G695" s="250"/>
    </row>
    <row r="696" spans="2:7" x14ac:dyDescent="0.2">
      <c r="B696" s="250"/>
      <c r="C696" s="250"/>
      <c r="D696" s="250"/>
      <c r="E696" s="250"/>
      <c r="F696" s="250"/>
      <c r="G696" s="250"/>
    </row>
    <row r="697" spans="2:7" x14ac:dyDescent="0.2">
      <c r="B697" s="250"/>
      <c r="C697" s="250"/>
      <c r="D697" s="250"/>
      <c r="E697" s="250"/>
      <c r="F697" s="250"/>
      <c r="G697" s="250"/>
    </row>
    <row r="698" spans="2:7" x14ac:dyDescent="0.2">
      <c r="B698" s="250"/>
      <c r="C698" s="250"/>
      <c r="D698" s="250"/>
      <c r="E698" s="250"/>
      <c r="F698" s="250"/>
      <c r="G698" s="250"/>
    </row>
    <row r="699" spans="2:7" x14ac:dyDescent="0.2">
      <c r="B699" s="250"/>
      <c r="C699" s="250"/>
      <c r="D699" s="250"/>
      <c r="E699" s="250"/>
      <c r="F699" s="250"/>
      <c r="G699" s="250"/>
    </row>
    <row r="700" spans="2:7" x14ac:dyDescent="0.2">
      <c r="B700" s="250"/>
      <c r="C700" s="250"/>
      <c r="D700" s="250"/>
      <c r="E700" s="250"/>
      <c r="F700" s="250"/>
      <c r="G700" s="250"/>
    </row>
    <row r="701" spans="2:7" x14ac:dyDescent="0.2">
      <c r="B701" s="250"/>
      <c r="C701" s="250"/>
      <c r="D701" s="250"/>
      <c r="E701" s="250"/>
      <c r="F701" s="250"/>
      <c r="G701" s="250"/>
    </row>
    <row r="702" spans="2:7" x14ac:dyDescent="0.2">
      <c r="B702" s="250"/>
      <c r="C702" s="250"/>
      <c r="D702" s="250"/>
      <c r="E702" s="250"/>
      <c r="F702" s="250"/>
      <c r="G702" s="250"/>
    </row>
    <row r="703" spans="2:7" x14ac:dyDescent="0.2">
      <c r="B703" s="250"/>
      <c r="C703" s="250"/>
      <c r="D703" s="250"/>
      <c r="E703" s="250"/>
      <c r="F703" s="250"/>
      <c r="G703" s="250"/>
    </row>
    <row r="704" spans="2:7" x14ac:dyDescent="0.2">
      <c r="B704" s="250"/>
      <c r="C704" s="250"/>
      <c r="D704" s="250"/>
      <c r="E704" s="250"/>
      <c r="F704" s="250"/>
      <c r="G704" s="250"/>
    </row>
    <row r="705" spans="2:7" x14ac:dyDescent="0.2">
      <c r="B705" s="250"/>
      <c r="C705" s="250"/>
      <c r="D705" s="250"/>
      <c r="E705" s="250"/>
      <c r="F705" s="250"/>
      <c r="G705" s="250"/>
    </row>
    <row r="706" spans="2:7" x14ac:dyDescent="0.2">
      <c r="B706" s="250"/>
      <c r="C706" s="250"/>
      <c r="D706" s="250"/>
      <c r="E706" s="250"/>
      <c r="F706" s="250"/>
      <c r="G706" s="250"/>
    </row>
    <row r="707" spans="2:7" x14ac:dyDescent="0.2">
      <c r="B707" s="250"/>
      <c r="C707" s="250"/>
      <c r="D707" s="250"/>
      <c r="E707" s="250"/>
      <c r="F707" s="250"/>
      <c r="G707" s="250"/>
    </row>
    <row r="708" spans="2:7" x14ac:dyDescent="0.2">
      <c r="B708" s="250"/>
      <c r="C708" s="250"/>
      <c r="D708" s="250"/>
      <c r="E708" s="250"/>
      <c r="F708" s="250"/>
      <c r="G708" s="250"/>
    </row>
    <row r="709" spans="2:7" x14ac:dyDescent="0.2">
      <c r="B709" s="250"/>
      <c r="C709" s="250"/>
      <c r="D709" s="250"/>
      <c r="E709" s="250"/>
      <c r="F709" s="250"/>
      <c r="G709" s="250"/>
    </row>
    <row r="710" spans="2:7" x14ac:dyDescent="0.2">
      <c r="B710" s="250"/>
      <c r="C710" s="250"/>
      <c r="D710" s="250"/>
      <c r="E710" s="250"/>
      <c r="F710" s="250"/>
      <c r="G710" s="250"/>
    </row>
    <row r="711" spans="2:7" x14ac:dyDescent="0.2">
      <c r="B711" s="250"/>
      <c r="C711" s="250"/>
      <c r="D711" s="250"/>
      <c r="E711" s="250"/>
      <c r="F711" s="250"/>
      <c r="G711" s="250"/>
    </row>
    <row r="712" spans="2:7" x14ac:dyDescent="0.2">
      <c r="B712" s="250"/>
      <c r="C712" s="250"/>
      <c r="D712" s="250"/>
      <c r="E712" s="250"/>
      <c r="F712" s="250"/>
      <c r="G712" s="250"/>
    </row>
    <row r="713" spans="2:7" x14ac:dyDescent="0.2">
      <c r="B713" s="250"/>
      <c r="C713" s="250"/>
      <c r="D713" s="250"/>
      <c r="E713" s="250"/>
      <c r="F713" s="250"/>
      <c r="G713" s="250"/>
    </row>
    <row r="714" spans="2:7" x14ac:dyDescent="0.2">
      <c r="B714" s="250"/>
      <c r="C714" s="250"/>
      <c r="D714" s="250"/>
      <c r="E714" s="250"/>
      <c r="F714" s="250"/>
      <c r="G714" s="250"/>
    </row>
    <row r="715" spans="2:7" x14ac:dyDescent="0.2">
      <c r="B715" s="250"/>
      <c r="C715" s="250"/>
      <c r="D715" s="250"/>
      <c r="E715" s="250"/>
      <c r="F715" s="250"/>
      <c r="G715" s="250"/>
    </row>
    <row r="716" spans="2:7" x14ac:dyDescent="0.2">
      <c r="B716" s="250"/>
      <c r="C716" s="250"/>
      <c r="D716" s="250"/>
      <c r="E716" s="250"/>
      <c r="F716" s="250"/>
      <c r="G716" s="250"/>
    </row>
    <row r="717" spans="2:7" x14ac:dyDescent="0.2">
      <c r="B717" s="250"/>
      <c r="C717" s="250"/>
      <c r="D717" s="250"/>
      <c r="E717" s="250"/>
      <c r="F717" s="250"/>
      <c r="G717" s="250"/>
    </row>
    <row r="718" spans="2:7" x14ac:dyDescent="0.2">
      <c r="B718" s="250"/>
      <c r="C718" s="250"/>
      <c r="D718" s="250"/>
      <c r="E718" s="250"/>
      <c r="F718" s="250"/>
      <c r="G718" s="250"/>
    </row>
    <row r="719" spans="2:7" x14ac:dyDescent="0.2">
      <c r="B719" s="250"/>
      <c r="C719" s="250"/>
      <c r="D719" s="250"/>
      <c r="E719" s="250"/>
      <c r="F719" s="250"/>
      <c r="G719" s="250"/>
    </row>
    <row r="720" spans="2:7" x14ac:dyDescent="0.2">
      <c r="B720" s="250"/>
      <c r="C720" s="250"/>
      <c r="D720" s="250"/>
      <c r="E720" s="250"/>
      <c r="F720" s="250"/>
      <c r="G720" s="250"/>
    </row>
    <row r="721" spans="2:7" x14ac:dyDescent="0.2">
      <c r="B721" s="250"/>
      <c r="C721" s="250"/>
      <c r="D721" s="250"/>
      <c r="E721" s="250"/>
      <c r="F721" s="250"/>
      <c r="G721" s="250"/>
    </row>
    <row r="722" spans="2:7" x14ac:dyDescent="0.2">
      <c r="B722" s="250"/>
      <c r="C722" s="250"/>
      <c r="D722" s="250"/>
      <c r="E722" s="250"/>
      <c r="F722" s="250"/>
      <c r="G722" s="250"/>
    </row>
    <row r="723" spans="2:7" x14ac:dyDescent="0.2">
      <c r="B723" s="250"/>
      <c r="C723" s="250"/>
      <c r="D723" s="250"/>
      <c r="E723" s="250"/>
      <c r="F723" s="250"/>
      <c r="G723" s="250"/>
    </row>
    <row r="724" spans="2:7" x14ac:dyDescent="0.2">
      <c r="B724" s="250"/>
      <c r="C724" s="250"/>
      <c r="D724" s="250"/>
      <c r="E724" s="250"/>
      <c r="F724" s="250"/>
      <c r="G724" s="250"/>
    </row>
    <row r="725" spans="2:7" x14ac:dyDescent="0.2">
      <c r="B725" s="250"/>
      <c r="C725" s="250"/>
      <c r="D725" s="250"/>
      <c r="E725" s="250"/>
      <c r="F725" s="250"/>
      <c r="G725" s="250"/>
    </row>
    <row r="726" spans="2:7" x14ac:dyDescent="0.2">
      <c r="B726" s="250"/>
      <c r="C726" s="250"/>
      <c r="D726" s="250"/>
      <c r="E726" s="250"/>
      <c r="F726" s="250"/>
      <c r="G726" s="250"/>
    </row>
    <row r="727" spans="2:7" x14ac:dyDescent="0.2">
      <c r="B727" s="250"/>
      <c r="C727" s="250"/>
      <c r="D727" s="250"/>
      <c r="E727" s="250"/>
      <c r="F727" s="250"/>
      <c r="G727" s="250"/>
    </row>
    <row r="728" spans="2:7" x14ac:dyDescent="0.2">
      <c r="B728" s="250"/>
      <c r="C728" s="250"/>
      <c r="D728" s="250"/>
      <c r="E728" s="250"/>
      <c r="F728" s="250"/>
      <c r="G728" s="250"/>
    </row>
    <row r="729" spans="2:7" x14ac:dyDescent="0.2">
      <c r="B729" s="250"/>
      <c r="C729" s="250"/>
      <c r="D729" s="250"/>
      <c r="E729" s="250"/>
      <c r="F729" s="250"/>
      <c r="G729" s="250"/>
    </row>
    <row r="730" spans="2:7" x14ac:dyDescent="0.2">
      <c r="B730" s="250"/>
      <c r="C730" s="250"/>
      <c r="D730" s="250"/>
      <c r="E730" s="250"/>
      <c r="F730" s="250"/>
      <c r="G730" s="250"/>
    </row>
    <row r="731" spans="2:7" x14ac:dyDescent="0.2">
      <c r="B731" s="250"/>
      <c r="C731" s="250"/>
      <c r="D731" s="250"/>
      <c r="E731" s="250"/>
      <c r="F731" s="250"/>
      <c r="G731" s="250"/>
    </row>
    <row r="732" spans="2:7" x14ac:dyDescent="0.2">
      <c r="B732" s="250"/>
      <c r="C732" s="250"/>
      <c r="D732" s="250"/>
      <c r="E732" s="250"/>
      <c r="F732" s="250"/>
      <c r="G732" s="250"/>
    </row>
    <row r="733" spans="2:7" x14ac:dyDescent="0.2">
      <c r="B733" s="250"/>
      <c r="C733" s="250"/>
      <c r="D733" s="250"/>
      <c r="E733" s="250"/>
      <c r="F733" s="250"/>
      <c r="G733" s="250"/>
    </row>
    <row r="734" spans="2:7" x14ac:dyDescent="0.2">
      <c r="B734" s="250"/>
      <c r="C734" s="250"/>
      <c r="D734" s="250"/>
      <c r="E734" s="250"/>
      <c r="F734" s="250"/>
      <c r="G734" s="250"/>
    </row>
    <row r="735" spans="2:7" x14ac:dyDescent="0.2">
      <c r="B735" s="250"/>
      <c r="C735" s="250"/>
      <c r="D735" s="250"/>
      <c r="E735" s="250"/>
      <c r="F735" s="250"/>
      <c r="G735" s="250"/>
    </row>
    <row r="736" spans="2:7" x14ac:dyDescent="0.2">
      <c r="B736" s="250"/>
      <c r="C736" s="250"/>
      <c r="D736" s="250"/>
      <c r="E736" s="250"/>
      <c r="F736" s="250"/>
      <c r="G736" s="250"/>
    </row>
    <row r="737" spans="2:7" x14ac:dyDescent="0.2">
      <c r="B737" s="250"/>
      <c r="C737" s="250"/>
      <c r="D737" s="250"/>
      <c r="E737" s="250"/>
      <c r="F737" s="250"/>
      <c r="G737" s="250"/>
    </row>
    <row r="738" spans="2:7" x14ac:dyDescent="0.2">
      <c r="B738" s="250"/>
      <c r="C738" s="250"/>
      <c r="D738" s="250"/>
      <c r="E738" s="250"/>
      <c r="F738" s="250"/>
      <c r="G738" s="250"/>
    </row>
    <row r="739" spans="2:7" x14ac:dyDescent="0.2">
      <c r="B739" s="250"/>
      <c r="C739" s="250"/>
      <c r="D739" s="250"/>
      <c r="E739" s="250"/>
      <c r="F739" s="250"/>
      <c r="G739" s="250"/>
    </row>
    <row r="740" spans="2:7" x14ac:dyDescent="0.2">
      <c r="B740" s="250"/>
      <c r="C740" s="250"/>
      <c r="D740" s="250"/>
      <c r="E740" s="250"/>
      <c r="F740" s="250"/>
      <c r="G740" s="250"/>
    </row>
    <row r="741" spans="2:7" x14ac:dyDescent="0.2">
      <c r="B741" s="250"/>
      <c r="C741" s="250"/>
      <c r="D741" s="250"/>
      <c r="E741" s="250"/>
      <c r="F741" s="250"/>
      <c r="G741" s="250"/>
    </row>
    <row r="742" spans="2:7" x14ac:dyDescent="0.2">
      <c r="B742" s="250"/>
      <c r="C742" s="250"/>
      <c r="D742" s="250"/>
      <c r="E742" s="250"/>
      <c r="F742" s="250"/>
      <c r="G742" s="250"/>
    </row>
    <row r="743" spans="2:7" x14ac:dyDescent="0.2">
      <c r="B743" s="250"/>
      <c r="C743" s="250"/>
      <c r="D743" s="250"/>
      <c r="E743" s="250"/>
      <c r="F743" s="250"/>
      <c r="G743" s="250"/>
    </row>
    <row r="744" spans="2:7" x14ac:dyDescent="0.2">
      <c r="B744" s="250"/>
      <c r="C744" s="250"/>
      <c r="D744" s="250"/>
      <c r="E744" s="250"/>
      <c r="F744" s="250"/>
      <c r="G744" s="250"/>
    </row>
    <row r="745" spans="2:7" x14ac:dyDescent="0.2">
      <c r="B745" s="250"/>
      <c r="C745" s="250"/>
      <c r="D745" s="250"/>
      <c r="E745" s="250"/>
      <c r="F745" s="250"/>
      <c r="G745" s="250"/>
    </row>
    <row r="746" spans="2:7" x14ac:dyDescent="0.2">
      <c r="B746" s="250"/>
      <c r="C746" s="250"/>
      <c r="D746" s="250"/>
      <c r="E746" s="250"/>
      <c r="F746" s="250"/>
      <c r="G746" s="250"/>
    </row>
    <row r="747" spans="2:7" x14ac:dyDescent="0.2">
      <c r="B747" s="250"/>
      <c r="C747" s="250"/>
      <c r="D747" s="250"/>
      <c r="E747" s="250"/>
      <c r="F747" s="250"/>
      <c r="G747" s="250"/>
    </row>
    <row r="748" spans="2:7" x14ac:dyDescent="0.2">
      <c r="B748" s="250"/>
      <c r="C748" s="250"/>
      <c r="D748" s="250"/>
      <c r="E748" s="250"/>
      <c r="F748" s="250"/>
      <c r="G748" s="250"/>
    </row>
    <row r="749" spans="2:7" x14ac:dyDescent="0.2">
      <c r="B749" s="250"/>
      <c r="C749" s="250"/>
      <c r="D749" s="250"/>
      <c r="E749" s="250"/>
      <c r="F749" s="250"/>
      <c r="G749" s="250"/>
    </row>
    <row r="750" spans="2:7" x14ac:dyDescent="0.2">
      <c r="B750" s="250"/>
      <c r="C750" s="250"/>
      <c r="D750" s="250"/>
      <c r="E750" s="250"/>
      <c r="F750" s="250"/>
      <c r="G750" s="250"/>
    </row>
    <row r="751" spans="2:7" x14ac:dyDescent="0.2">
      <c r="B751" s="250"/>
      <c r="C751" s="250"/>
      <c r="D751" s="250"/>
      <c r="E751" s="250"/>
      <c r="F751" s="250"/>
      <c r="G751" s="250"/>
    </row>
    <row r="752" spans="2:7" x14ac:dyDescent="0.2">
      <c r="B752" s="250"/>
      <c r="C752" s="250"/>
      <c r="D752" s="250"/>
      <c r="E752" s="250"/>
      <c r="F752" s="250"/>
      <c r="G752" s="250"/>
    </row>
    <row r="753" spans="2:7" x14ac:dyDescent="0.2">
      <c r="B753" s="250"/>
      <c r="C753" s="250"/>
      <c r="D753" s="250"/>
      <c r="E753" s="250"/>
      <c r="F753" s="250"/>
      <c r="G753" s="250"/>
    </row>
    <row r="754" spans="2:7" x14ac:dyDescent="0.2">
      <c r="B754" s="250"/>
      <c r="C754" s="250"/>
      <c r="D754" s="250"/>
      <c r="E754" s="250"/>
      <c r="F754" s="250"/>
      <c r="G754" s="250"/>
    </row>
    <row r="755" spans="2:7" x14ac:dyDescent="0.2">
      <c r="B755" s="250"/>
      <c r="C755" s="250"/>
      <c r="D755" s="250"/>
      <c r="E755" s="250"/>
      <c r="F755" s="250"/>
      <c r="G755" s="250"/>
    </row>
    <row r="756" spans="2:7" x14ac:dyDescent="0.2">
      <c r="B756" s="250"/>
      <c r="C756" s="250"/>
      <c r="D756" s="250"/>
      <c r="E756" s="250"/>
      <c r="F756" s="250"/>
      <c r="G756" s="250"/>
    </row>
    <row r="757" spans="2:7" x14ac:dyDescent="0.2">
      <c r="B757" s="250"/>
      <c r="C757" s="250"/>
      <c r="D757" s="250"/>
      <c r="E757" s="250"/>
      <c r="F757" s="250"/>
      <c r="G757" s="250"/>
    </row>
    <row r="758" spans="2:7" x14ac:dyDescent="0.2">
      <c r="B758" s="250"/>
      <c r="C758" s="250"/>
      <c r="D758" s="250"/>
      <c r="E758" s="250"/>
      <c r="F758" s="250"/>
      <c r="G758" s="250"/>
    </row>
    <row r="759" spans="2:7" x14ac:dyDescent="0.2">
      <c r="B759" s="250"/>
      <c r="C759" s="250"/>
      <c r="D759" s="250"/>
      <c r="E759" s="250"/>
      <c r="F759" s="250"/>
      <c r="G759" s="250"/>
    </row>
    <row r="760" spans="2:7" x14ac:dyDescent="0.2">
      <c r="B760" s="250"/>
      <c r="C760" s="250"/>
      <c r="D760" s="250"/>
      <c r="E760" s="250"/>
      <c r="F760" s="250"/>
      <c r="G760" s="250"/>
    </row>
    <row r="761" spans="2:7" x14ac:dyDescent="0.2">
      <c r="B761" s="250"/>
      <c r="C761" s="250"/>
      <c r="D761" s="250"/>
      <c r="E761" s="250"/>
      <c r="F761" s="250"/>
      <c r="G761" s="250"/>
    </row>
    <row r="762" spans="2:7" x14ac:dyDescent="0.2">
      <c r="B762" s="250"/>
      <c r="C762" s="250"/>
      <c r="D762" s="250"/>
      <c r="E762" s="250"/>
      <c r="F762" s="250"/>
      <c r="G762" s="250"/>
    </row>
    <row r="763" spans="2:7" x14ac:dyDescent="0.2">
      <c r="B763" s="250"/>
      <c r="C763" s="250"/>
      <c r="D763" s="250"/>
      <c r="E763" s="250"/>
      <c r="F763" s="250"/>
      <c r="G763" s="250"/>
    </row>
    <row r="764" spans="2:7" x14ac:dyDescent="0.2">
      <c r="B764" s="250"/>
      <c r="C764" s="250"/>
      <c r="D764" s="250"/>
      <c r="E764" s="250"/>
      <c r="F764" s="250"/>
      <c r="G764" s="250"/>
    </row>
    <row r="765" spans="2:7" x14ac:dyDescent="0.2">
      <c r="B765" s="250"/>
      <c r="C765" s="250"/>
      <c r="D765" s="250"/>
      <c r="E765" s="250"/>
      <c r="F765" s="250"/>
      <c r="G765" s="250"/>
    </row>
    <row r="766" spans="2:7" x14ac:dyDescent="0.2">
      <c r="B766" s="250"/>
      <c r="C766" s="250"/>
      <c r="D766" s="250"/>
      <c r="E766" s="250"/>
      <c r="F766" s="250"/>
      <c r="G766" s="250"/>
    </row>
    <row r="767" spans="2:7" x14ac:dyDescent="0.2">
      <c r="B767" s="250"/>
      <c r="C767" s="250"/>
      <c r="D767" s="250"/>
      <c r="E767" s="250"/>
      <c r="F767" s="250"/>
      <c r="G767" s="250"/>
    </row>
    <row r="768" spans="2:7" x14ac:dyDescent="0.2">
      <c r="B768" s="250"/>
      <c r="C768" s="250"/>
      <c r="D768" s="250"/>
      <c r="E768" s="250"/>
      <c r="F768" s="250"/>
      <c r="G768" s="250"/>
    </row>
    <row r="769" spans="2:7" x14ac:dyDescent="0.2">
      <c r="B769" s="250"/>
      <c r="C769" s="250"/>
      <c r="D769" s="250"/>
      <c r="E769" s="250"/>
      <c r="F769" s="250"/>
      <c r="G769" s="250"/>
    </row>
    <row r="770" spans="2:7" x14ac:dyDescent="0.2">
      <c r="B770" s="250"/>
      <c r="C770" s="250"/>
      <c r="D770" s="250"/>
      <c r="E770" s="250"/>
      <c r="F770" s="250"/>
      <c r="G770" s="250"/>
    </row>
    <row r="771" spans="2:7" x14ac:dyDescent="0.2">
      <c r="B771" s="250"/>
      <c r="C771" s="250"/>
      <c r="D771" s="250"/>
      <c r="E771" s="250"/>
      <c r="F771" s="250"/>
      <c r="G771" s="250"/>
    </row>
    <row r="772" spans="2:7" x14ac:dyDescent="0.2">
      <c r="B772" s="250"/>
      <c r="C772" s="250"/>
      <c r="D772" s="250"/>
      <c r="E772" s="250"/>
      <c r="F772" s="250"/>
      <c r="G772" s="250"/>
    </row>
    <row r="773" spans="2:7" x14ac:dyDescent="0.2">
      <c r="B773" s="250"/>
      <c r="C773" s="250"/>
      <c r="D773" s="250"/>
      <c r="E773" s="250"/>
      <c r="F773" s="250"/>
      <c r="G773" s="250"/>
    </row>
    <row r="774" spans="2:7" x14ac:dyDescent="0.2">
      <c r="B774" s="250"/>
      <c r="C774" s="250"/>
      <c r="D774" s="250"/>
      <c r="E774" s="250"/>
      <c r="F774" s="250"/>
      <c r="G774" s="250"/>
    </row>
    <row r="775" spans="2:7" x14ac:dyDescent="0.2">
      <c r="B775" s="250"/>
      <c r="C775" s="250"/>
      <c r="D775" s="250"/>
      <c r="E775" s="250"/>
      <c r="F775" s="250"/>
      <c r="G775" s="250"/>
    </row>
    <row r="776" spans="2:7" x14ac:dyDescent="0.2">
      <c r="B776" s="250"/>
      <c r="C776" s="250"/>
      <c r="D776" s="250"/>
      <c r="E776" s="250"/>
      <c r="F776" s="250"/>
      <c r="G776" s="250"/>
    </row>
    <row r="777" spans="2:7" x14ac:dyDescent="0.2">
      <c r="B777" s="250"/>
      <c r="C777" s="250"/>
      <c r="D777" s="250"/>
      <c r="E777" s="250"/>
      <c r="F777" s="250"/>
      <c r="G777" s="250"/>
    </row>
    <row r="778" spans="2:7" x14ac:dyDescent="0.2">
      <c r="B778" s="250"/>
      <c r="C778" s="250"/>
      <c r="D778" s="250"/>
      <c r="E778" s="250"/>
      <c r="F778" s="250"/>
      <c r="G778" s="250"/>
    </row>
    <row r="779" spans="2:7" x14ac:dyDescent="0.2">
      <c r="B779" s="250"/>
      <c r="C779" s="250"/>
      <c r="D779" s="250"/>
      <c r="E779" s="250"/>
      <c r="F779" s="250"/>
      <c r="G779" s="250"/>
    </row>
    <row r="780" spans="2:7" x14ac:dyDescent="0.2">
      <c r="B780" s="250"/>
      <c r="C780" s="250"/>
      <c r="D780" s="250"/>
      <c r="E780" s="250"/>
      <c r="F780" s="250"/>
      <c r="G780" s="250"/>
    </row>
    <row r="781" spans="2:7" x14ac:dyDescent="0.2">
      <c r="B781" s="250"/>
      <c r="C781" s="250"/>
      <c r="D781" s="250"/>
      <c r="E781" s="250"/>
      <c r="F781" s="250"/>
      <c r="G781" s="250"/>
    </row>
    <row r="782" spans="2:7" x14ac:dyDescent="0.2">
      <c r="B782" s="250"/>
      <c r="C782" s="250"/>
      <c r="D782" s="250"/>
      <c r="E782" s="250"/>
      <c r="F782" s="250"/>
      <c r="G782" s="250"/>
    </row>
    <row r="783" spans="2:7" x14ac:dyDescent="0.2">
      <c r="B783" s="250"/>
      <c r="C783" s="250"/>
      <c r="D783" s="250"/>
      <c r="E783" s="250"/>
      <c r="F783" s="250"/>
      <c r="G783" s="250"/>
    </row>
    <row r="784" spans="2:7" x14ac:dyDescent="0.2">
      <c r="B784" s="250"/>
      <c r="C784" s="250"/>
      <c r="D784" s="250"/>
      <c r="E784" s="250"/>
      <c r="F784" s="250"/>
      <c r="G784" s="250"/>
    </row>
    <row r="785" spans="2:7" x14ac:dyDescent="0.2">
      <c r="B785" s="250"/>
      <c r="C785" s="250"/>
      <c r="D785" s="250"/>
      <c r="E785" s="250"/>
      <c r="F785" s="250"/>
      <c r="G785" s="250"/>
    </row>
    <row r="786" spans="2:7" x14ac:dyDescent="0.2">
      <c r="B786" s="250"/>
      <c r="C786" s="250"/>
      <c r="D786" s="250"/>
      <c r="E786" s="250"/>
      <c r="F786" s="250"/>
      <c r="G786" s="250"/>
    </row>
    <row r="787" spans="2:7" x14ac:dyDescent="0.2">
      <c r="B787" s="250"/>
      <c r="C787" s="250"/>
      <c r="D787" s="250"/>
      <c r="E787" s="250"/>
      <c r="F787" s="250"/>
      <c r="G787" s="250"/>
    </row>
    <row r="788" spans="2:7" x14ac:dyDescent="0.2">
      <c r="B788" s="250"/>
      <c r="C788" s="250"/>
      <c r="D788" s="250"/>
      <c r="E788" s="250"/>
      <c r="F788" s="250"/>
      <c r="G788" s="250"/>
    </row>
    <row r="789" spans="2:7" x14ac:dyDescent="0.2">
      <c r="B789" s="250"/>
      <c r="C789" s="250"/>
      <c r="D789" s="250"/>
      <c r="E789" s="250"/>
      <c r="F789" s="250"/>
      <c r="G789" s="250"/>
    </row>
    <row r="790" spans="2:7" x14ac:dyDescent="0.2">
      <c r="B790" s="250"/>
      <c r="C790" s="250"/>
      <c r="D790" s="250"/>
      <c r="E790" s="250"/>
      <c r="F790" s="250"/>
      <c r="G790" s="250"/>
    </row>
    <row r="791" spans="2:7" x14ac:dyDescent="0.2">
      <c r="B791" s="250"/>
      <c r="C791" s="250"/>
      <c r="D791" s="250"/>
      <c r="E791" s="250"/>
      <c r="F791" s="250"/>
      <c r="G791" s="250"/>
    </row>
    <row r="792" spans="2:7" x14ac:dyDescent="0.2">
      <c r="B792" s="250"/>
      <c r="C792" s="250"/>
      <c r="D792" s="250"/>
      <c r="E792" s="250"/>
      <c r="F792" s="250"/>
      <c r="G792" s="250"/>
    </row>
    <row r="793" spans="2:7" x14ac:dyDescent="0.2">
      <c r="B793" s="250"/>
      <c r="C793" s="250"/>
      <c r="D793" s="250"/>
      <c r="E793" s="250"/>
      <c r="F793" s="250"/>
      <c r="G793" s="250"/>
    </row>
    <row r="794" spans="2:7" x14ac:dyDescent="0.2">
      <c r="B794" s="250"/>
      <c r="C794" s="250"/>
      <c r="D794" s="250"/>
      <c r="E794" s="250"/>
      <c r="F794" s="250"/>
      <c r="G794" s="250"/>
    </row>
    <row r="795" spans="2:7" x14ac:dyDescent="0.2">
      <c r="B795" s="250"/>
      <c r="C795" s="250"/>
      <c r="D795" s="250"/>
      <c r="E795" s="250"/>
      <c r="F795" s="250"/>
      <c r="G795" s="250"/>
    </row>
    <row r="796" spans="2:7" x14ac:dyDescent="0.2">
      <c r="B796" s="250"/>
      <c r="C796" s="250"/>
      <c r="D796" s="250"/>
      <c r="E796" s="250"/>
      <c r="F796" s="250"/>
      <c r="G796" s="250"/>
    </row>
    <row r="797" spans="2:7" x14ac:dyDescent="0.2">
      <c r="B797" s="250"/>
      <c r="C797" s="250"/>
      <c r="D797" s="250"/>
      <c r="E797" s="250"/>
      <c r="F797" s="250"/>
      <c r="G797" s="250"/>
    </row>
    <row r="798" spans="2:7" x14ac:dyDescent="0.2">
      <c r="B798" s="250"/>
      <c r="C798" s="250"/>
      <c r="D798" s="250"/>
      <c r="E798" s="250"/>
      <c r="F798" s="250"/>
      <c r="G798" s="250"/>
    </row>
    <row r="799" spans="2:7" x14ac:dyDescent="0.2">
      <c r="B799" s="250"/>
      <c r="C799" s="250"/>
      <c r="D799" s="250"/>
      <c r="E799" s="250"/>
      <c r="F799" s="250"/>
      <c r="G799" s="250"/>
    </row>
    <row r="800" spans="2:7" x14ac:dyDescent="0.2">
      <c r="B800" s="250"/>
      <c r="C800" s="250"/>
      <c r="D800" s="250"/>
      <c r="E800" s="250"/>
      <c r="F800" s="250"/>
      <c r="G800" s="250"/>
    </row>
    <row r="801" spans="2:7" x14ac:dyDescent="0.2">
      <c r="B801" s="250"/>
      <c r="C801" s="250"/>
      <c r="D801" s="250"/>
      <c r="E801" s="250"/>
      <c r="F801" s="250"/>
      <c r="G801" s="250"/>
    </row>
  </sheetData>
  <sheetProtection algorithmName="SHA-512" hashValue="UGCadAPDW8QfPQ58ZdXPF86l19+nWL6dwmAUmgCK0Dtk9C9pu54QqApESMn+TKcyY4pMm88LknxBYVNNtw4wbw==" saltValue="ghzOhw7u1cTC1cBBOvS4bQ==" spinCount="100000" sheet="1" selectLockedCells="1"/>
  <mergeCells count="364">
    <mergeCell ref="B18:F18"/>
    <mergeCell ref="B25:F25"/>
    <mergeCell ref="A308:C308"/>
    <mergeCell ref="D308:F308"/>
    <mergeCell ref="A309:C309"/>
    <mergeCell ref="D309:F309"/>
    <mergeCell ref="A310:C310"/>
    <mergeCell ref="D310:F310"/>
    <mergeCell ref="A305:C305"/>
    <mergeCell ref="D305:F305"/>
    <mergeCell ref="A306:C306"/>
    <mergeCell ref="D306:F306"/>
    <mergeCell ref="A307:C307"/>
    <mergeCell ref="D307:F307"/>
    <mergeCell ref="A302:C302"/>
    <mergeCell ref="D302:F302"/>
    <mergeCell ref="A303:C303"/>
    <mergeCell ref="D303:F303"/>
    <mergeCell ref="A304:C304"/>
    <mergeCell ref="D304:F304"/>
    <mergeCell ref="A299:C299"/>
    <mergeCell ref="D299:F299"/>
    <mergeCell ref="A300:C300"/>
    <mergeCell ref="D300:F300"/>
    <mergeCell ref="A314:C314"/>
    <mergeCell ref="D314:F314"/>
    <mergeCell ref="A315:C315"/>
    <mergeCell ref="D315:F315"/>
    <mergeCell ref="A311:C311"/>
    <mergeCell ref="D311:F311"/>
    <mergeCell ref="A312:C312"/>
    <mergeCell ref="D312:F312"/>
    <mergeCell ref="A313:C313"/>
    <mergeCell ref="D313:F313"/>
    <mergeCell ref="A301:C301"/>
    <mergeCell ref="D301:F301"/>
    <mergeCell ref="A296:C296"/>
    <mergeCell ref="D296:F296"/>
    <mergeCell ref="A297:C297"/>
    <mergeCell ref="D297:F297"/>
    <mergeCell ref="A298:C298"/>
    <mergeCell ref="D298:F298"/>
    <mergeCell ref="A293:C293"/>
    <mergeCell ref="D293:F293"/>
    <mergeCell ref="A294:C294"/>
    <mergeCell ref="D294:F294"/>
    <mergeCell ref="A295:C295"/>
    <mergeCell ref="D295:F295"/>
    <mergeCell ref="A291:C291"/>
    <mergeCell ref="D291:F291"/>
    <mergeCell ref="A292:C292"/>
    <mergeCell ref="D292:F292"/>
    <mergeCell ref="A287:C287"/>
    <mergeCell ref="D287:F287"/>
    <mergeCell ref="A288:C288"/>
    <mergeCell ref="D288:F288"/>
    <mergeCell ref="A289:C289"/>
    <mergeCell ref="D289:F289"/>
    <mergeCell ref="A278:C278"/>
    <mergeCell ref="D278:F278"/>
    <mergeCell ref="A279:C279"/>
    <mergeCell ref="D279:F279"/>
    <mergeCell ref="A280:C280"/>
    <mergeCell ref="D280:F280"/>
    <mergeCell ref="A275:C275"/>
    <mergeCell ref="A290:C290"/>
    <mergeCell ref="D290:F290"/>
    <mergeCell ref="A286:C286"/>
    <mergeCell ref="D286:F286"/>
    <mergeCell ref="A281:C281"/>
    <mergeCell ref="D281:F281"/>
    <mergeCell ref="A282:C282"/>
    <mergeCell ref="D282:F282"/>
    <mergeCell ref="A283:C283"/>
    <mergeCell ref="D283:F283"/>
    <mergeCell ref="A284:C284"/>
    <mergeCell ref="D284:F284"/>
    <mergeCell ref="A285:C285"/>
    <mergeCell ref="D285:F285"/>
    <mergeCell ref="D275:F275"/>
    <mergeCell ref="A276:C276"/>
    <mergeCell ref="D276:F276"/>
    <mergeCell ref="A253:F253"/>
    <mergeCell ref="B238:C238"/>
    <mergeCell ref="A239:F239"/>
    <mergeCell ref="A240:G240"/>
    <mergeCell ref="B241:C241"/>
    <mergeCell ref="B242:C242"/>
    <mergeCell ref="B233:C233"/>
    <mergeCell ref="B234:C234"/>
    <mergeCell ref="B235:C235"/>
    <mergeCell ref="B236:C236"/>
    <mergeCell ref="B237:C237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A251:F251"/>
    <mergeCell ref="A228:G228"/>
    <mergeCell ref="B229:C229"/>
    <mergeCell ref="B230:C230"/>
    <mergeCell ref="B231:C231"/>
    <mergeCell ref="B232:C232"/>
    <mergeCell ref="B223:C223"/>
    <mergeCell ref="B224:C224"/>
    <mergeCell ref="B225:C225"/>
    <mergeCell ref="B226:C226"/>
    <mergeCell ref="A227:F227"/>
    <mergeCell ref="B218:C218"/>
    <mergeCell ref="B219:C219"/>
    <mergeCell ref="B220:C220"/>
    <mergeCell ref="B221:C221"/>
    <mergeCell ref="B222:C222"/>
    <mergeCell ref="B213:C213"/>
    <mergeCell ref="B214:C214"/>
    <mergeCell ref="A215:F215"/>
    <mergeCell ref="A216:G216"/>
    <mergeCell ref="B217:C217"/>
    <mergeCell ref="B208:C208"/>
    <mergeCell ref="B209:C209"/>
    <mergeCell ref="B210:C210"/>
    <mergeCell ref="B211:C211"/>
    <mergeCell ref="B212:C212"/>
    <mergeCell ref="A203:F203"/>
    <mergeCell ref="A204:G204"/>
    <mergeCell ref="B205:C205"/>
    <mergeCell ref="B206:C206"/>
    <mergeCell ref="B207:C207"/>
    <mergeCell ref="B198:C198"/>
    <mergeCell ref="B199:C199"/>
    <mergeCell ref="B200:C200"/>
    <mergeCell ref="B201:C201"/>
    <mergeCell ref="B202:C20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A191:F191"/>
    <mergeCell ref="A192:G192"/>
    <mergeCell ref="B183:C183"/>
    <mergeCell ref="B184:C184"/>
    <mergeCell ref="B185:C185"/>
    <mergeCell ref="B186:C186"/>
    <mergeCell ref="B187:C187"/>
    <mergeCell ref="B178:C178"/>
    <mergeCell ref="A179:F179"/>
    <mergeCell ref="A180:G180"/>
    <mergeCell ref="B181:C181"/>
    <mergeCell ref="B182:C182"/>
    <mergeCell ref="B173:C173"/>
    <mergeCell ref="B174:C174"/>
    <mergeCell ref="B175:C175"/>
    <mergeCell ref="B176:C176"/>
    <mergeCell ref="B177:C177"/>
    <mergeCell ref="A168:G168"/>
    <mergeCell ref="B169:C169"/>
    <mergeCell ref="B170:C170"/>
    <mergeCell ref="B171:C171"/>
    <mergeCell ref="B172:C172"/>
    <mergeCell ref="B163:C163"/>
    <mergeCell ref="B164:C164"/>
    <mergeCell ref="B165:C165"/>
    <mergeCell ref="B166:C166"/>
    <mergeCell ref="A167:F167"/>
    <mergeCell ref="B158:C158"/>
    <mergeCell ref="B159:C159"/>
    <mergeCell ref="B160:C160"/>
    <mergeCell ref="B161:C161"/>
    <mergeCell ref="B162:C162"/>
    <mergeCell ref="B153:C153"/>
    <mergeCell ref="B154:C154"/>
    <mergeCell ref="A155:F155"/>
    <mergeCell ref="A156:G156"/>
    <mergeCell ref="B157:C157"/>
    <mergeCell ref="B148:C148"/>
    <mergeCell ref="B149:C149"/>
    <mergeCell ref="B150:C150"/>
    <mergeCell ref="B151:C151"/>
    <mergeCell ref="B152:C152"/>
    <mergeCell ref="A143:F143"/>
    <mergeCell ref="A144:G144"/>
    <mergeCell ref="B145:C145"/>
    <mergeCell ref="B146:C146"/>
    <mergeCell ref="B147:C147"/>
    <mergeCell ref="B138:C138"/>
    <mergeCell ref="B139:C139"/>
    <mergeCell ref="B140:C140"/>
    <mergeCell ref="B141:C141"/>
    <mergeCell ref="B142:C142"/>
    <mergeCell ref="B133:C133"/>
    <mergeCell ref="B134:C134"/>
    <mergeCell ref="B135:C135"/>
    <mergeCell ref="B136:C136"/>
    <mergeCell ref="B137:C137"/>
    <mergeCell ref="B128:C128"/>
    <mergeCell ref="B129:C129"/>
    <mergeCell ref="B130:C130"/>
    <mergeCell ref="A131:F131"/>
    <mergeCell ref="A132:G132"/>
    <mergeCell ref="B123:C123"/>
    <mergeCell ref="B124:C124"/>
    <mergeCell ref="B125:C125"/>
    <mergeCell ref="B126:C126"/>
    <mergeCell ref="B127:C127"/>
    <mergeCell ref="B118:C118"/>
    <mergeCell ref="A119:F119"/>
    <mergeCell ref="A120:G120"/>
    <mergeCell ref="B121:C121"/>
    <mergeCell ref="B122:C122"/>
    <mergeCell ref="B113:C113"/>
    <mergeCell ref="B114:C114"/>
    <mergeCell ref="B115:C115"/>
    <mergeCell ref="B116:C116"/>
    <mergeCell ref="B117:C117"/>
    <mergeCell ref="B52:C52"/>
    <mergeCell ref="A96:G96"/>
    <mergeCell ref="B97:C97"/>
    <mergeCell ref="A108:G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A107:F107"/>
    <mergeCell ref="B93:C93"/>
    <mergeCell ref="B56:C56"/>
    <mergeCell ref="B57:C57"/>
    <mergeCell ref="B68:C68"/>
    <mergeCell ref="B69:C69"/>
    <mergeCell ref="B70:C70"/>
    <mergeCell ref="A71:F71"/>
    <mergeCell ref="A72:G72"/>
    <mergeCell ref="A83:F83"/>
    <mergeCell ref="A84:G84"/>
    <mergeCell ref="B77:C77"/>
    <mergeCell ref="B88:C88"/>
    <mergeCell ref="B89:C89"/>
    <mergeCell ref="B90:C90"/>
    <mergeCell ref="B91:C91"/>
    <mergeCell ref="B92:C92"/>
    <mergeCell ref="B85:C85"/>
    <mergeCell ref="B86:C86"/>
    <mergeCell ref="B87:C87"/>
    <mergeCell ref="B78:C78"/>
    <mergeCell ref="B79:C79"/>
    <mergeCell ref="B80:C80"/>
    <mergeCell ref="A47:F47"/>
    <mergeCell ref="A48:G48"/>
    <mergeCell ref="B35:C35"/>
    <mergeCell ref="B37:C37"/>
    <mergeCell ref="B36:C36"/>
    <mergeCell ref="C3:E3"/>
    <mergeCell ref="A3:B3"/>
    <mergeCell ref="B26:C26"/>
    <mergeCell ref="B40:C40"/>
    <mergeCell ref="B41:C41"/>
    <mergeCell ref="B42:C42"/>
    <mergeCell ref="B15:C15"/>
    <mergeCell ref="A5:G5"/>
    <mergeCell ref="B6:C6"/>
    <mergeCell ref="B39:F39"/>
    <mergeCell ref="A16:F16"/>
    <mergeCell ref="B7:C7"/>
    <mergeCell ref="B8:C8"/>
    <mergeCell ref="B9:C9"/>
    <mergeCell ref="B10:C10"/>
    <mergeCell ref="B11:C11"/>
    <mergeCell ref="B12:C12"/>
    <mergeCell ref="B21:C21"/>
    <mergeCell ref="B20:C20"/>
    <mergeCell ref="A2:B2"/>
    <mergeCell ref="C2:E2"/>
    <mergeCell ref="A1:G1"/>
    <mergeCell ref="A17:G17"/>
    <mergeCell ref="A4:C4"/>
    <mergeCell ref="B65:C65"/>
    <mergeCell ref="B66:C66"/>
    <mergeCell ref="B67:C67"/>
    <mergeCell ref="B73:C73"/>
    <mergeCell ref="B13:C13"/>
    <mergeCell ref="B14:C14"/>
    <mergeCell ref="B49:C49"/>
    <mergeCell ref="B50:C50"/>
    <mergeCell ref="B51:C51"/>
    <mergeCell ref="B63:C63"/>
    <mergeCell ref="B64:C64"/>
    <mergeCell ref="B58:C58"/>
    <mergeCell ref="A59:F59"/>
    <mergeCell ref="A60:G60"/>
    <mergeCell ref="B61:C61"/>
    <mergeCell ref="B62:C62"/>
    <mergeCell ref="B53:C53"/>
    <mergeCell ref="B54:C54"/>
    <mergeCell ref="B55:C55"/>
    <mergeCell ref="B19:C19"/>
    <mergeCell ref="B46:F46"/>
    <mergeCell ref="B38:F38"/>
    <mergeCell ref="B31:F31"/>
    <mergeCell ref="B24:F24"/>
    <mergeCell ref="B29:C29"/>
    <mergeCell ref="B30:C30"/>
    <mergeCell ref="B45:C45"/>
    <mergeCell ref="B27:C27"/>
    <mergeCell ref="B28:C28"/>
    <mergeCell ref="B43:C43"/>
    <mergeCell ref="B33:C33"/>
    <mergeCell ref="B34:C34"/>
    <mergeCell ref="B32:F32"/>
    <mergeCell ref="B23:C23"/>
    <mergeCell ref="B44:C44"/>
    <mergeCell ref="B22:C22"/>
    <mergeCell ref="A277:C277"/>
    <mergeCell ref="D277:F277"/>
    <mergeCell ref="A266:G266"/>
    <mergeCell ref="A270:C270"/>
    <mergeCell ref="D270:F270"/>
    <mergeCell ref="A271:C271"/>
    <mergeCell ref="D271:F271"/>
    <mergeCell ref="A272:C272"/>
    <mergeCell ref="D272:F272"/>
    <mergeCell ref="A273:C273"/>
    <mergeCell ref="D273:F273"/>
    <mergeCell ref="A274:C274"/>
    <mergeCell ref="D274:F274"/>
    <mergeCell ref="A267:G267"/>
    <mergeCell ref="A268:C268"/>
    <mergeCell ref="D268:F268"/>
    <mergeCell ref="A269:C269"/>
    <mergeCell ref="D269:F269"/>
    <mergeCell ref="B74:C74"/>
    <mergeCell ref="B259:C259"/>
    <mergeCell ref="B260:C260"/>
    <mergeCell ref="B261:C261"/>
    <mergeCell ref="B262:C262"/>
    <mergeCell ref="B263:C263"/>
    <mergeCell ref="B264:C264"/>
    <mergeCell ref="A265:F265"/>
    <mergeCell ref="A254:G254"/>
    <mergeCell ref="B255:C255"/>
    <mergeCell ref="B256:C256"/>
    <mergeCell ref="B257:C257"/>
    <mergeCell ref="B258:C258"/>
    <mergeCell ref="B75:C75"/>
    <mergeCell ref="B76:C76"/>
    <mergeCell ref="B81:C81"/>
    <mergeCell ref="B82:C82"/>
    <mergeCell ref="B98:C98"/>
    <mergeCell ref="B99:C99"/>
    <mergeCell ref="B100:C100"/>
    <mergeCell ref="B101:C101"/>
    <mergeCell ref="B102:C102"/>
    <mergeCell ref="B94:C94"/>
    <mergeCell ref="A95:F95"/>
  </mergeCells>
  <pageMargins left="0.6" right="0.25" top="0.5" bottom="0.25" header="0.3" footer="0.3"/>
  <pageSetup fitToHeight="0" orientation="portrait" horizontalDpi="4294967293" verticalDpi="4294967293" r:id="rId1"/>
  <headerFooter>
    <oddFooter>&amp;CConstruction Cost Estimate Worksheet - Residential</oddFooter>
  </headerFooter>
  <rowBreaks count="6" manualBreakCount="6">
    <brk id="47" max="6" man="1"/>
    <brk id="95" max="6" man="1"/>
    <brk id="143" max="6" man="1"/>
    <brk id="191" max="6" man="1"/>
    <brk id="239" max="6" man="1"/>
    <brk id="26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C063-2C02-4B6F-9FD0-321395229C72}">
  <sheetPr codeName="Sheet3"/>
  <dimension ref="A1:I48"/>
  <sheetViews>
    <sheetView defaultGridColor="0" colorId="40" zoomScaleNormal="100" workbookViewId="0">
      <selection activeCell="G2" sqref="G2"/>
    </sheetView>
  </sheetViews>
  <sheetFormatPr defaultRowHeight="12.75" x14ac:dyDescent="0.2"/>
  <cols>
    <col min="1" max="1" width="4.7109375" style="1" customWidth="1"/>
    <col min="2" max="2" width="12.140625" style="1" customWidth="1"/>
    <col min="3" max="4" width="16.28515625" style="1" customWidth="1"/>
    <col min="5" max="5" width="14" style="1" customWidth="1"/>
    <col min="6" max="7" width="15.7109375" style="1" customWidth="1"/>
    <col min="8" max="8" width="9.140625" style="5" customWidth="1"/>
    <col min="9" max="9" width="9.140625" style="1" customWidth="1"/>
    <col min="10" max="16384" width="9.140625" style="1"/>
  </cols>
  <sheetData>
    <row r="1" spans="1:9" ht="20.100000000000001" customHeight="1" x14ac:dyDescent="0.25">
      <c r="A1" s="311" t="s">
        <v>68</v>
      </c>
      <c r="B1" s="312"/>
      <c r="C1" s="312"/>
      <c r="D1" s="312"/>
      <c r="E1" s="312"/>
      <c r="F1" s="312"/>
      <c r="G1" s="313"/>
    </row>
    <row r="2" spans="1:9" ht="18" customHeight="1" x14ac:dyDescent="0.25">
      <c r="A2" s="314" t="s">
        <v>0</v>
      </c>
      <c r="B2" s="315"/>
      <c r="C2" s="403">
        <f>'Cost Summary-Res'!C2:E2</f>
        <v>0</v>
      </c>
      <c r="D2" s="404"/>
      <c r="E2" s="404"/>
      <c r="F2" s="19" t="s">
        <v>114</v>
      </c>
      <c r="G2" s="240"/>
    </row>
    <row r="3" spans="1:9" ht="18" customHeight="1" thickBot="1" x14ac:dyDescent="0.25">
      <c r="A3" s="405" t="s">
        <v>179</v>
      </c>
      <c r="B3" s="317"/>
      <c r="C3" s="406">
        <f>'Cost Summary-Res'!C3:E3</f>
        <v>0</v>
      </c>
      <c r="D3" s="407"/>
      <c r="E3" s="407"/>
      <c r="F3" s="68" t="s">
        <v>19</v>
      </c>
      <c r="G3" s="22">
        <f>'Cost Summary-Res'!G3</f>
        <v>0</v>
      </c>
      <c r="H3" s="10"/>
    </row>
    <row r="4" spans="1:9" ht="30" customHeight="1" thickBot="1" x14ac:dyDescent="0.25">
      <c r="A4" s="302" t="s">
        <v>95</v>
      </c>
      <c r="B4" s="303"/>
      <c r="C4" s="303"/>
      <c r="D4" s="304"/>
      <c r="E4" s="161"/>
      <c r="F4" s="95" t="s">
        <v>180</v>
      </c>
      <c r="G4" s="96" t="s">
        <v>16</v>
      </c>
    </row>
    <row r="5" spans="1:9" ht="17.100000000000001" customHeight="1" x14ac:dyDescent="0.2">
      <c r="A5" s="153">
        <v>1</v>
      </c>
      <c r="B5" s="305" t="s">
        <v>82</v>
      </c>
      <c r="C5" s="306"/>
      <c r="D5" s="307"/>
      <c r="E5" s="171"/>
      <c r="F5" s="172">
        <v>0</v>
      </c>
      <c r="G5" s="173" t="str">
        <f>IF($G$2&gt;0,F5/$G$2,"")</f>
        <v/>
      </c>
    </row>
    <row r="6" spans="1:9" ht="17.100000000000001" customHeight="1" x14ac:dyDescent="0.2">
      <c r="A6" s="158">
        <v>2</v>
      </c>
      <c r="B6" s="256" t="s">
        <v>100</v>
      </c>
      <c r="C6" s="257"/>
      <c r="D6" s="258"/>
      <c r="E6" s="174"/>
      <c r="F6" s="175">
        <f>E7+E8+E9+E17</f>
        <v>0</v>
      </c>
      <c r="G6" s="176" t="str">
        <f>IF($G$2&gt;0,F6/$G$2,"")</f>
        <v/>
      </c>
    </row>
    <row r="7" spans="1:9" ht="17.100000000000001" customHeight="1" x14ac:dyDescent="0.2">
      <c r="A7" s="158"/>
      <c r="B7" s="294" t="s">
        <v>102</v>
      </c>
      <c r="C7" s="295"/>
      <c r="D7" s="296"/>
      <c r="E7" s="177">
        <v>0</v>
      </c>
      <c r="F7" s="178"/>
      <c r="G7" s="176" t="str">
        <f>IF($G$2&gt;0,E7/$G$2,"")</f>
        <v/>
      </c>
      <c r="H7" s="6"/>
      <c r="I7" s="3"/>
    </row>
    <row r="8" spans="1:9" ht="17.100000000000001" customHeight="1" x14ac:dyDescent="0.2">
      <c r="A8" s="158"/>
      <c r="B8" s="294" t="s">
        <v>103</v>
      </c>
      <c r="C8" s="295"/>
      <c r="D8" s="296"/>
      <c r="E8" s="177">
        <v>0</v>
      </c>
      <c r="F8" s="178"/>
      <c r="G8" s="176" t="str">
        <f>IF($G$2&gt;0,E8/$G$2,"")</f>
        <v/>
      </c>
      <c r="H8" s="6"/>
      <c r="I8" s="3"/>
    </row>
    <row r="9" spans="1:9" ht="17.100000000000001" customHeight="1" x14ac:dyDescent="0.2">
      <c r="A9" s="158"/>
      <c r="B9" s="308" t="s">
        <v>104</v>
      </c>
      <c r="C9" s="309"/>
      <c r="D9" s="310"/>
      <c r="E9" s="177">
        <v>0</v>
      </c>
      <c r="F9" s="178"/>
      <c r="G9" s="176" t="str">
        <f>IF($G$2&gt;0,E9/$G$2,"")</f>
        <v/>
      </c>
      <c r="H9" s="6"/>
      <c r="I9" s="3"/>
    </row>
    <row r="10" spans="1:9" ht="17.100000000000001" customHeight="1" x14ac:dyDescent="0.2">
      <c r="A10" s="158"/>
      <c r="B10" s="297" t="s">
        <v>105</v>
      </c>
      <c r="C10" s="298"/>
      <c r="D10" s="299"/>
      <c r="E10" s="179"/>
      <c r="F10" s="180"/>
      <c r="G10" s="176"/>
      <c r="H10" s="6"/>
      <c r="I10" s="3"/>
    </row>
    <row r="11" spans="1:9" ht="17.100000000000001" customHeight="1" x14ac:dyDescent="0.2">
      <c r="A11" s="158"/>
      <c r="B11" s="123" t="s">
        <v>146</v>
      </c>
      <c r="C11" s="408" t="s">
        <v>76</v>
      </c>
      <c r="D11" s="255"/>
      <c r="E11" s="185">
        <v>0</v>
      </c>
      <c r="F11" s="180"/>
      <c r="G11" s="176" t="str">
        <f t="shared" ref="G11:G17" si="0">IF($G$2&gt;0,E11/$G$2,"")</f>
        <v/>
      </c>
      <c r="H11" s="6"/>
      <c r="I11" s="3"/>
    </row>
    <row r="12" spans="1:9" ht="17.100000000000001" customHeight="1" x14ac:dyDescent="0.2">
      <c r="A12" s="158"/>
      <c r="B12" s="123" t="s">
        <v>148</v>
      </c>
      <c r="C12" s="408" t="s">
        <v>77</v>
      </c>
      <c r="D12" s="255"/>
      <c r="E12" s="185">
        <v>0</v>
      </c>
      <c r="F12" s="180"/>
      <c r="G12" s="176" t="str">
        <f t="shared" si="0"/>
        <v/>
      </c>
      <c r="H12" s="7"/>
      <c r="I12" s="3"/>
    </row>
    <row r="13" spans="1:9" ht="17.100000000000001" customHeight="1" x14ac:dyDescent="0.2">
      <c r="A13" s="158"/>
      <c r="B13" s="123" t="s">
        <v>149</v>
      </c>
      <c r="C13" s="408" t="s">
        <v>74</v>
      </c>
      <c r="D13" s="255"/>
      <c r="E13" s="185">
        <v>0</v>
      </c>
      <c r="F13" s="180"/>
      <c r="G13" s="176" t="str">
        <f t="shared" si="0"/>
        <v/>
      </c>
      <c r="H13" s="6"/>
      <c r="I13" s="3"/>
    </row>
    <row r="14" spans="1:9" ht="17.100000000000001" customHeight="1" x14ac:dyDescent="0.2">
      <c r="A14" s="158"/>
      <c r="B14" s="123" t="s">
        <v>150</v>
      </c>
      <c r="C14" s="408" t="s">
        <v>75</v>
      </c>
      <c r="D14" s="255"/>
      <c r="E14" s="185">
        <v>0</v>
      </c>
      <c r="F14" s="180"/>
      <c r="G14" s="176" t="str">
        <f t="shared" si="0"/>
        <v/>
      </c>
      <c r="H14" s="6"/>
      <c r="I14" s="3"/>
    </row>
    <row r="15" spans="1:9" ht="17.100000000000001" customHeight="1" x14ac:dyDescent="0.2">
      <c r="A15" s="158"/>
      <c r="B15" s="123" t="s">
        <v>151</v>
      </c>
      <c r="C15" s="252" t="s">
        <v>147</v>
      </c>
      <c r="D15" s="402"/>
      <c r="E15" s="185">
        <v>0</v>
      </c>
      <c r="F15" s="180"/>
      <c r="G15" s="176" t="str">
        <f t="shared" si="0"/>
        <v/>
      </c>
      <c r="H15" s="6"/>
      <c r="I15" s="3"/>
    </row>
    <row r="16" spans="1:9" ht="17.100000000000001" customHeight="1" x14ac:dyDescent="0.2">
      <c r="A16" s="158"/>
      <c r="B16" s="123" t="s">
        <v>152</v>
      </c>
      <c r="C16" s="252" t="s">
        <v>147</v>
      </c>
      <c r="D16" s="402"/>
      <c r="E16" s="185">
        <v>0</v>
      </c>
      <c r="F16" s="180"/>
      <c r="G16" s="176" t="str">
        <f t="shared" si="0"/>
        <v/>
      </c>
      <c r="H16" s="6"/>
      <c r="I16" s="3"/>
    </row>
    <row r="17" spans="1:9" ht="17.100000000000001" customHeight="1" x14ac:dyDescent="0.2">
      <c r="A17" s="158"/>
      <c r="B17" s="297" t="s">
        <v>101</v>
      </c>
      <c r="C17" s="298"/>
      <c r="D17" s="299"/>
      <c r="E17" s="186">
        <f>SUM(E11:E16)</f>
        <v>0</v>
      </c>
      <c r="F17" s="182"/>
      <c r="G17" s="176" t="str">
        <f t="shared" si="0"/>
        <v/>
      </c>
      <c r="H17" s="6"/>
      <c r="I17" s="3"/>
    </row>
    <row r="18" spans="1:9" ht="17.100000000000001" customHeight="1" x14ac:dyDescent="0.2">
      <c r="A18" s="158">
        <v>3</v>
      </c>
      <c r="B18" s="409" t="s">
        <v>1</v>
      </c>
      <c r="C18" s="410"/>
      <c r="D18" s="256"/>
      <c r="E18" s="179"/>
      <c r="F18" s="177">
        <v>0</v>
      </c>
      <c r="G18" s="176" t="str">
        <f t="shared" ref="G18:G29" si="1">IF($G$2&gt;0,F18/$G$2,"")</f>
        <v/>
      </c>
      <c r="H18" s="6"/>
      <c r="I18" s="3"/>
    </row>
    <row r="19" spans="1:9" ht="17.100000000000001" customHeight="1" x14ac:dyDescent="0.2">
      <c r="A19" s="158">
        <v>4</v>
      </c>
      <c r="B19" s="262" t="s">
        <v>2</v>
      </c>
      <c r="C19" s="263"/>
      <c r="D19" s="264"/>
      <c r="E19" s="179"/>
      <c r="F19" s="177">
        <v>0</v>
      </c>
      <c r="G19" s="176" t="str">
        <f t="shared" si="1"/>
        <v/>
      </c>
      <c r="H19" s="6"/>
      <c r="I19" s="3"/>
    </row>
    <row r="20" spans="1:9" ht="17.100000000000001" customHeight="1" x14ac:dyDescent="0.2">
      <c r="A20" s="158">
        <v>5</v>
      </c>
      <c r="B20" s="262" t="s">
        <v>3</v>
      </c>
      <c r="C20" s="263"/>
      <c r="D20" s="264"/>
      <c r="E20" s="179"/>
      <c r="F20" s="177">
        <v>0</v>
      </c>
      <c r="G20" s="176" t="str">
        <f t="shared" si="1"/>
        <v/>
      </c>
      <c r="H20" s="6"/>
      <c r="I20" s="3"/>
    </row>
    <row r="21" spans="1:9" ht="17.100000000000001" customHeight="1" x14ac:dyDescent="0.2">
      <c r="A21" s="158">
        <v>6</v>
      </c>
      <c r="B21" s="262" t="s">
        <v>4</v>
      </c>
      <c r="C21" s="263"/>
      <c r="D21" s="264"/>
      <c r="E21" s="179"/>
      <c r="F21" s="177">
        <v>0</v>
      </c>
      <c r="G21" s="176" t="str">
        <f t="shared" si="1"/>
        <v/>
      </c>
      <c r="H21" s="6"/>
      <c r="I21" s="3"/>
    </row>
    <row r="22" spans="1:9" ht="17.100000000000001" customHeight="1" x14ac:dyDescent="0.2">
      <c r="A22" s="158">
        <v>7</v>
      </c>
      <c r="B22" s="262" t="s">
        <v>5</v>
      </c>
      <c r="C22" s="263"/>
      <c r="D22" s="264"/>
      <c r="E22" s="179"/>
      <c r="F22" s="177">
        <v>0</v>
      </c>
      <c r="G22" s="176" t="str">
        <f t="shared" si="1"/>
        <v/>
      </c>
      <c r="H22" s="6"/>
      <c r="I22" s="3"/>
    </row>
    <row r="23" spans="1:9" ht="17.100000000000001" customHeight="1" x14ac:dyDescent="0.2">
      <c r="A23" s="158">
        <v>8</v>
      </c>
      <c r="B23" s="262" t="s">
        <v>6</v>
      </c>
      <c r="C23" s="263"/>
      <c r="D23" s="264"/>
      <c r="E23" s="179"/>
      <c r="F23" s="177">
        <v>0</v>
      </c>
      <c r="G23" s="176" t="str">
        <f t="shared" si="1"/>
        <v/>
      </c>
      <c r="H23" s="6"/>
      <c r="I23" s="3"/>
    </row>
    <row r="24" spans="1:9" ht="17.100000000000001" customHeight="1" x14ac:dyDescent="0.2">
      <c r="A24" s="158">
        <v>9</v>
      </c>
      <c r="B24" s="262" t="s">
        <v>7</v>
      </c>
      <c r="C24" s="263"/>
      <c r="D24" s="264"/>
      <c r="E24" s="179"/>
      <c r="F24" s="177">
        <v>0</v>
      </c>
      <c r="G24" s="176" t="str">
        <f t="shared" si="1"/>
        <v/>
      </c>
      <c r="H24" s="6"/>
      <c r="I24" s="3"/>
    </row>
    <row r="25" spans="1:9" ht="17.100000000000001" customHeight="1" x14ac:dyDescent="0.2">
      <c r="A25" s="158">
        <v>10</v>
      </c>
      <c r="B25" s="262" t="s">
        <v>8</v>
      </c>
      <c r="C25" s="263"/>
      <c r="D25" s="264"/>
      <c r="E25" s="179"/>
      <c r="F25" s="177">
        <v>0</v>
      </c>
      <c r="G25" s="176" t="str">
        <f t="shared" si="1"/>
        <v/>
      </c>
      <c r="H25" s="6"/>
      <c r="I25" s="3"/>
    </row>
    <row r="26" spans="1:9" ht="17.100000000000001" customHeight="1" x14ac:dyDescent="0.2">
      <c r="A26" s="158">
        <v>11</v>
      </c>
      <c r="B26" s="262" t="s">
        <v>9</v>
      </c>
      <c r="C26" s="263"/>
      <c r="D26" s="264"/>
      <c r="E26" s="179"/>
      <c r="F26" s="177">
        <v>0</v>
      </c>
      <c r="G26" s="176" t="str">
        <f t="shared" si="1"/>
        <v/>
      </c>
      <c r="H26" s="6"/>
      <c r="I26" s="3"/>
    </row>
    <row r="27" spans="1:9" ht="17.100000000000001" customHeight="1" x14ac:dyDescent="0.2">
      <c r="A27" s="158">
        <v>12</v>
      </c>
      <c r="B27" s="262" t="s">
        <v>10</v>
      </c>
      <c r="C27" s="263"/>
      <c r="D27" s="264"/>
      <c r="E27" s="179"/>
      <c r="F27" s="177">
        <v>0</v>
      </c>
      <c r="G27" s="176" t="str">
        <f t="shared" si="1"/>
        <v/>
      </c>
      <c r="H27" s="6"/>
      <c r="I27" s="3"/>
    </row>
    <row r="28" spans="1:9" ht="17.100000000000001" customHeight="1" x14ac:dyDescent="0.2">
      <c r="A28" s="158">
        <v>13</v>
      </c>
      <c r="B28" s="262" t="s">
        <v>11</v>
      </c>
      <c r="C28" s="263"/>
      <c r="D28" s="264"/>
      <c r="E28" s="179"/>
      <c r="F28" s="177">
        <v>0</v>
      </c>
      <c r="G28" s="176" t="str">
        <f t="shared" si="1"/>
        <v/>
      </c>
      <c r="H28" s="6"/>
      <c r="I28" s="3"/>
    </row>
    <row r="29" spans="1:9" ht="17.100000000000001" customHeight="1" x14ac:dyDescent="0.2">
      <c r="A29" s="158">
        <v>14</v>
      </c>
      <c r="B29" s="262" t="s">
        <v>12</v>
      </c>
      <c r="C29" s="263"/>
      <c r="D29" s="264"/>
      <c r="E29" s="179"/>
      <c r="F29" s="177">
        <v>0</v>
      </c>
      <c r="G29" s="176" t="str">
        <f t="shared" si="1"/>
        <v/>
      </c>
      <c r="H29" s="6"/>
      <c r="I29" s="3"/>
    </row>
    <row r="30" spans="1:9" ht="17.100000000000001" customHeight="1" x14ac:dyDescent="0.2">
      <c r="A30" s="158">
        <v>15</v>
      </c>
      <c r="B30" s="262" t="s">
        <v>13</v>
      </c>
      <c r="C30" s="263"/>
      <c r="D30" s="264"/>
      <c r="E30" s="179"/>
      <c r="F30" s="180"/>
      <c r="G30" s="176"/>
      <c r="H30" s="6"/>
      <c r="I30" s="3"/>
    </row>
    <row r="31" spans="1:9" ht="17.100000000000001" customHeight="1" x14ac:dyDescent="0.2">
      <c r="A31" s="158"/>
      <c r="B31" s="259" t="s">
        <v>145</v>
      </c>
      <c r="C31" s="260"/>
      <c r="D31" s="261"/>
      <c r="E31" s="179"/>
      <c r="F31" s="177">
        <v>0</v>
      </c>
      <c r="G31" s="176" t="str">
        <f>IF($G$2&gt;0,F31/$G$2,"")</f>
        <v/>
      </c>
      <c r="H31" s="6"/>
      <c r="I31" s="3"/>
    </row>
    <row r="32" spans="1:9" ht="17.100000000000001" customHeight="1" x14ac:dyDescent="0.2">
      <c r="A32" s="158"/>
      <c r="B32" s="411" t="s">
        <v>14</v>
      </c>
      <c r="C32" s="412"/>
      <c r="D32" s="413"/>
      <c r="E32" s="179"/>
      <c r="F32" s="177">
        <v>0</v>
      </c>
      <c r="G32" s="176" t="str">
        <f>IF($G$2&gt;0,F32/$G$2,"")</f>
        <v/>
      </c>
      <c r="H32" s="6"/>
      <c r="I32" s="3"/>
    </row>
    <row r="33" spans="1:9" ht="17.100000000000001" customHeight="1" x14ac:dyDescent="0.2">
      <c r="A33" s="158"/>
      <c r="B33" s="259" t="s">
        <v>92</v>
      </c>
      <c r="C33" s="265"/>
      <c r="D33" s="266"/>
      <c r="E33" s="179"/>
      <c r="F33" s="177">
        <v>0</v>
      </c>
      <c r="G33" s="176" t="str">
        <f>IF($G$2&gt;0,F33/$G$2,"")</f>
        <v/>
      </c>
      <c r="H33" s="6"/>
      <c r="I33" s="3"/>
    </row>
    <row r="34" spans="1:9" ht="17.100000000000001" customHeight="1" x14ac:dyDescent="0.2">
      <c r="A34" s="158">
        <v>16</v>
      </c>
      <c r="B34" s="262" t="s">
        <v>15</v>
      </c>
      <c r="C34" s="263"/>
      <c r="D34" s="264"/>
      <c r="E34" s="179"/>
      <c r="F34" s="180"/>
      <c r="G34" s="176"/>
      <c r="H34" s="6"/>
      <c r="I34" s="3"/>
    </row>
    <row r="35" spans="1:9" ht="17.100000000000001" customHeight="1" x14ac:dyDescent="0.2">
      <c r="A35" s="158"/>
      <c r="B35" s="259" t="s">
        <v>93</v>
      </c>
      <c r="C35" s="260"/>
      <c r="D35" s="261"/>
      <c r="E35" s="179"/>
      <c r="F35" s="177">
        <v>0</v>
      </c>
      <c r="G35" s="176" t="str">
        <f t="shared" ref="G35:G42" si="2">IF($G$2&gt;0,F35/$G$2,"")</f>
        <v/>
      </c>
      <c r="H35" s="6"/>
      <c r="I35" s="3"/>
    </row>
    <row r="36" spans="1:9" ht="17.100000000000001" customHeight="1" x14ac:dyDescent="0.2">
      <c r="A36" s="160"/>
      <c r="B36" s="416" t="s">
        <v>137</v>
      </c>
      <c r="C36" s="417"/>
      <c r="D36" s="418"/>
      <c r="E36" s="187"/>
      <c r="F36" s="188">
        <v>0</v>
      </c>
      <c r="G36" s="189" t="str">
        <f t="shared" si="2"/>
        <v/>
      </c>
      <c r="H36" s="6"/>
      <c r="I36" s="3"/>
    </row>
    <row r="37" spans="1:9" ht="17.100000000000001" customHeight="1" thickBot="1" x14ac:dyDescent="0.25">
      <c r="A37" s="432" t="s">
        <v>69</v>
      </c>
      <c r="B37" s="433"/>
      <c r="C37" s="433"/>
      <c r="D37" s="433"/>
      <c r="E37" s="434"/>
      <c r="F37" s="66">
        <v>0</v>
      </c>
      <c r="G37" s="21" t="str">
        <f>IF($G$2&gt;0,F37/$G$2,"")</f>
        <v/>
      </c>
      <c r="H37" s="6"/>
      <c r="I37" s="3"/>
    </row>
    <row r="38" spans="1:9" ht="17.100000000000001" customHeight="1" thickBot="1" x14ac:dyDescent="0.25">
      <c r="A38" s="419" t="s">
        <v>168</v>
      </c>
      <c r="B38" s="420"/>
      <c r="C38" s="421"/>
      <c r="D38" s="427" t="s">
        <v>181</v>
      </c>
      <c r="E38" s="290"/>
      <c r="F38" s="190">
        <f>SUM(F5:F37)</f>
        <v>0</v>
      </c>
      <c r="G38" s="191" t="str">
        <f t="shared" si="2"/>
        <v/>
      </c>
      <c r="H38" s="6"/>
      <c r="I38" s="3"/>
    </row>
    <row r="39" spans="1:9" ht="17.100000000000001" customHeight="1" x14ac:dyDescent="0.2">
      <c r="A39" s="422"/>
      <c r="B39" s="423"/>
      <c r="C39" s="421"/>
      <c r="D39" s="273" t="s">
        <v>94</v>
      </c>
      <c r="E39" s="274"/>
      <c r="F39" s="183">
        <v>0</v>
      </c>
      <c r="G39" s="184" t="str">
        <f>IF($G$2&gt;0,F39/$G$2,"")</f>
        <v/>
      </c>
      <c r="H39" s="6"/>
      <c r="I39" s="3"/>
    </row>
    <row r="40" spans="1:9" ht="17.100000000000001" customHeight="1" x14ac:dyDescent="0.2">
      <c r="A40" s="422"/>
      <c r="B40" s="423"/>
      <c r="C40" s="421"/>
      <c r="D40" s="428" t="s">
        <v>65</v>
      </c>
      <c r="E40" s="429"/>
      <c r="F40" s="177">
        <v>0</v>
      </c>
      <c r="G40" s="176" t="str">
        <f t="shared" si="2"/>
        <v/>
      </c>
      <c r="H40" s="6"/>
      <c r="I40" s="3"/>
    </row>
    <row r="41" spans="1:9" ht="17.100000000000001" customHeight="1" thickBot="1" x14ac:dyDescent="0.25">
      <c r="A41" s="424"/>
      <c r="B41" s="425"/>
      <c r="C41" s="426"/>
      <c r="D41" s="430" t="s">
        <v>66</v>
      </c>
      <c r="E41" s="431"/>
      <c r="F41" s="188">
        <v>0</v>
      </c>
      <c r="G41" s="189" t="str">
        <f t="shared" si="2"/>
        <v/>
      </c>
      <c r="H41" s="6"/>
      <c r="I41" s="3"/>
    </row>
    <row r="42" spans="1:9" ht="17.100000000000001" customHeight="1" thickBot="1" x14ac:dyDescent="0.25">
      <c r="A42" s="286">
        <v>43343</v>
      </c>
      <c r="B42" s="287"/>
      <c r="C42" s="288"/>
      <c r="D42" s="414" t="s">
        <v>18</v>
      </c>
      <c r="E42" s="415"/>
      <c r="F42" s="192">
        <f>SUM(F38:F41)</f>
        <v>0</v>
      </c>
      <c r="G42" s="193" t="str">
        <f t="shared" si="2"/>
        <v/>
      </c>
      <c r="H42" s="11" t="e">
        <f>F42/G42</f>
        <v>#VALUE!</v>
      </c>
      <c r="I42" s="3"/>
    </row>
    <row r="43" spans="1:9" ht="20.100000000000001" customHeight="1" x14ac:dyDescent="0.2">
      <c r="A43" s="4"/>
      <c r="E43" s="3"/>
      <c r="F43" s="3"/>
      <c r="G43" s="246"/>
      <c r="H43" s="8"/>
      <c r="I43" s="3"/>
    </row>
    <row r="44" spans="1:9" ht="20.100000000000001" customHeight="1" x14ac:dyDescent="0.2">
      <c r="A44" s="4"/>
      <c r="E44" s="3"/>
      <c r="F44" s="3"/>
      <c r="G44" s="3"/>
      <c r="H44" s="9"/>
      <c r="I44" s="3"/>
    </row>
    <row r="45" spans="1:9" ht="20.100000000000001" customHeight="1" x14ac:dyDescent="0.2">
      <c r="A45" s="4"/>
      <c r="D45" s="3"/>
      <c r="E45" s="3"/>
      <c r="F45" s="3"/>
      <c r="G45" s="3"/>
      <c r="H45" s="9"/>
      <c r="I45" s="3"/>
    </row>
    <row r="46" spans="1:9" ht="20.100000000000001" customHeight="1" x14ac:dyDescent="0.2">
      <c r="A46" s="4"/>
      <c r="D46" s="3"/>
      <c r="E46" s="3"/>
      <c r="F46" s="3"/>
      <c r="G46" s="3"/>
      <c r="H46" s="9"/>
      <c r="I46" s="3"/>
    </row>
    <row r="47" spans="1:9" ht="20.100000000000001" customHeight="1" x14ac:dyDescent="0.2">
      <c r="A47" s="2"/>
      <c r="D47" s="3"/>
      <c r="E47" s="3"/>
      <c r="F47" s="3"/>
      <c r="G47" s="3"/>
      <c r="H47" s="9"/>
      <c r="I47" s="3"/>
    </row>
    <row r="48" spans="1:9" ht="20.100000000000001" customHeight="1" x14ac:dyDescent="0.2"/>
  </sheetData>
  <sheetProtection algorithmName="SHA-512" hashValue="xboFYRhvM2v34WptD8ZECWvUXMeQIagX0A5jzDAQ+KMKrChTvtRqP18V0o7EoX8MuITZdaDz7FUhJ1866UuK1A==" saltValue="phgL0N/JYyE6hDKIkYv3Ug==" spinCount="100000" sheet="1" selectLockedCells="1"/>
  <mergeCells count="46">
    <mergeCell ref="A42:C42"/>
    <mergeCell ref="D42:E42"/>
    <mergeCell ref="B36:D36"/>
    <mergeCell ref="A38:C41"/>
    <mergeCell ref="D38:E38"/>
    <mergeCell ref="D39:E39"/>
    <mergeCell ref="D40:E40"/>
    <mergeCell ref="D41:E41"/>
    <mergeCell ref="A37:E37"/>
    <mergeCell ref="C13:D13"/>
    <mergeCell ref="C14:D14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3:D23"/>
    <mergeCell ref="B17:D17"/>
    <mergeCell ref="B18:D18"/>
    <mergeCell ref="B19:D19"/>
    <mergeCell ref="B20:D20"/>
    <mergeCell ref="B21:D21"/>
    <mergeCell ref="B22:D22"/>
    <mergeCell ref="C15:D15"/>
    <mergeCell ref="C16:D16"/>
    <mergeCell ref="B10:D10"/>
    <mergeCell ref="A1:G1"/>
    <mergeCell ref="A2:B2"/>
    <mergeCell ref="C2:E2"/>
    <mergeCell ref="A3:B3"/>
    <mergeCell ref="C3:E3"/>
    <mergeCell ref="A4:D4"/>
    <mergeCell ref="B5:D5"/>
    <mergeCell ref="B6:D6"/>
    <mergeCell ref="B7:D7"/>
    <mergeCell ref="B8:D8"/>
    <mergeCell ref="B9:D9"/>
    <mergeCell ref="C11:D11"/>
    <mergeCell ref="C12:D12"/>
  </mergeCells>
  <pageMargins left="0.7" right="0.3" top="0.5" bottom="0.5" header="0.3" footer="0.3"/>
  <pageSetup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6146" r:id="rId4" name="CheckBox1">
          <controlPr defaultSize="0" autoLine="0" r:id="rId5">
            <anchor moveWithCells="1" sizeWithCells="1">
              <from>
                <xdr:col>4</xdr:col>
                <xdr:colOff>238125</xdr:colOff>
                <xdr:row>3</xdr:row>
                <xdr:rowOff>38100</xdr:rowOff>
              </from>
              <to>
                <xdr:col>4</xdr:col>
                <xdr:colOff>800100</xdr:colOff>
                <xdr:row>3</xdr:row>
                <xdr:rowOff>342900</xdr:rowOff>
              </to>
            </anchor>
          </controlPr>
        </control>
      </mc:Choice>
      <mc:Fallback>
        <control shapeId="6146" r:id="rId4" name="CheckBox1"/>
      </mc:Fallback>
    </mc:AlternateContent>
    <mc:AlternateContent xmlns:mc="http://schemas.openxmlformats.org/markup-compatibility/2006">
      <mc:Choice Requires="x14">
        <control shapeId="6145" r:id="rId6" name="Check Box 1">
          <controlPr defaultSize="0" autoFill="0" autoLine="0" autoPict="0">
            <anchor moveWithCells="1" sizeWithCells="1">
              <from>
                <xdr:col>4</xdr:col>
                <xdr:colOff>390525</xdr:colOff>
                <xdr:row>3</xdr:row>
                <xdr:rowOff>114300</xdr:rowOff>
              </from>
              <to>
                <xdr:col>4</xdr:col>
                <xdr:colOff>600075</xdr:colOff>
                <xdr:row>3</xdr:row>
                <xdr:rowOff>333375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680A5-D739-4859-9724-E5BB21DA6EC8}">
  <sheetPr codeName="Sheet4">
    <pageSetUpPr fitToPage="1"/>
  </sheetPr>
  <dimension ref="A1:H1077"/>
  <sheetViews>
    <sheetView defaultGridColor="0" view="pageLayout" colorId="40" zoomScaleNormal="100" zoomScaleSheetLayoutView="90" workbookViewId="0">
      <selection activeCell="B6" sqref="B6:C6"/>
    </sheetView>
  </sheetViews>
  <sheetFormatPr defaultRowHeight="14.25" x14ac:dyDescent="0.2"/>
  <cols>
    <col min="1" max="1" width="4.28515625" style="15" customWidth="1"/>
    <col min="2" max="2" width="12.7109375" style="15" customWidth="1"/>
    <col min="3" max="3" width="28.7109375" style="15" customWidth="1"/>
    <col min="4" max="4" width="11.42578125" style="15" customWidth="1"/>
    <col min="5" max="5" width="10.85546875" style="15" customWidth="1"/>
    <col min="6" max="6" width="14.42578125" style="15" customWidth="1"/>
    <col min="7" max="7" width="14.5703125" style="15" bestFit="1" customWidth="1"/>
    <col min="8" max="16384" width="9.140625" style="15"/>
  </cols>
  <sheetData>
    <row r="1" spans="1:7" ht="20.100000000000001" customHeight="1" x14ac:dyDescent="0.2">
      <c r="A1" s="369" t="s">
        <v>111</v>
      </c>
      <c r="B1" s="370"/>
      <c r="C1" s="370"/>
      <c r="D1" s="370"/>
      <c r="E1" s="370"/>
      <c r="F1" s="370"/>
      <c r="G1" s="370"/>
    </row>
    <row r="2" spans="1:7" ht="18" customHeight="1" x14ac:dyDescent="0.25">
      <c r="A2" s="365" t="s">
        <v>0</v>
      </c>
      <c r="B2" s="366"/>
      <c r="C2" s="367">
        <f>'Cost Summary-Res'!C2:E2</f>
        <v>0</v>
      </c>
      <c r="D2" s="368"/>
      <c r="E2" s="368"/>
      <c r="F2" s="69" t="s">
        <v>61</v>
      </c>
      <c r="G2" s="245">
        <f>'Cost Summary-NonRes'!G2</f>
        <v>0</v>
      </c>
    </row>
    <row r="3" spans="1:7" ht="18" customHeight="1" x14ac:dyDescent="0.2">
      <c r="A3" s="365" t="s">
        <v>179</v>
      </c>
      <c r="B3" s="366"/>
      <c r="C3" s="367">
        <f>'Cost Summary-Res'!C3</f>
        <v>0</v>
      </c>
      <c r="D3" s="368"/>
      <c r="E3" s="368"/>
      <c r="F3" s="70" t="s">
        <v>19</v>
      </c>
      <c r="G3" s="71">
        <f>'Cost Summary-Res'!G3</f>
        <v>0</v>
      </c>
    </row>
    <row r="4" spans="1:7" ht="15" customHeight="1" thickBot="1" x14ac:dyDescent="0.25">
      <c r="A4" s="374"/>
      <c r="B4" s="374"/>
      <c r="C4" s="374"/>
      <c r="D4" s="77" t="s">
        <v>26</v>
      </c>
      <c r="E4" s="91" t="s">
        <v>20</v>
      </c>
      <c r="F4" s="79" t="s">
        <v>21</v>
      </c>
      <c r="G4" s="91" t="s">
        <v>23</v>
      </c>
    </row>
    <row r="5" spans="1:7" ht="15" customHeight="1" x14ac:dyDescent="0.2">
      <c r="A5" s="379" t="s">
        <v>24</v>
      </c>
      <c r="B5" s="380"/>
      <c r="C5" s="380"/>
      <c r="D5" s="380"/>
      <c r="E5" s="380"/>
      <c r="F5" s="380"/>
      <c r="G5" s="380"/>
    </row>
    <row r="6" spans="1:7" x14ac:dyDescent="0.2">
      <c r="A6" s="73">
        <v>1</v>
      </c>
      <c r="B6" s="322"/>
      <c r="C6" s="375"/>
      <c r="D6" s="147"/>
      <c r="E6" s="148"/>
      <c r="F6" s="134">
        <v>0</v>
      </c>
      <c r="G6" s="90">
        <f>E6*F6</f>
        <v>0</v>
      </c>
    </row>
    <row r="7" spans="1:7" x14ac:dyDescent="0.2">
      <c r="A7" s="73">
        <v>2</v>
      </c>
      <c r="B7" s="322"/>
      <c r="C7" s="375"/>
      <c r="D7" s="147"/>
      <c r="E7" s="148"/>
      <c r="F7" s="134">
        <v>0</v>
      </c>
      <c r="G7" s="90">
        <f t="shared" ref="G7:G15" si="0">E7*F7</f>
        <v>0</v>
      </c>
    </row>
    <row r="8" spans="1:7" x14ac:dyDescent="0.2">
      <c r="A8" s="73">
        <v>3</v>
      </c>
      <c r="B8" s="322"/>
      <c r="C8" s="375"/>
      <c r="D8" s="147"/>
      <c r="E8" s="148"/>
      <c r="F8" s="134">
        <v>0</v>
      </c>
      <c r="G8" s="90">
        <f t="shared" si="0"/>
        <v>0</v>
      </c>
    </row>
    <row r="9" spans="1:7" x14ac:dyDescent="0.2">
      <c r="A9" s="73">
        <v>4</v>
      </c>
      <c r="B9" s="322"/>
      <c r="C9" s="375"/>
      <c r="D9" s="147"/>
      <c r="E9" s="148"/>
      <c r="F9" s="134">
        <v>0</v>
      </c>
      <c r="G9" s="90">
        <f t="shared" si="0"/>
        <v>0</v>
      </c>
    </row>
    <row r="10" spans="1:7" x14ac:dyDescent="0.2">
      <c r="A10" s="73">
        <v>5</v>
      </c>
      <c r="B10" s="322"/>
      <c r="C10" s="375"/>
      <c r="D10" s="147"/>
      <c r="E10" s="148"/>
      <c r="F10" s="134">
        <v>0</v>
      </c>
      <c r="G10" s="90">
        <f t="shared" si="0"/>
        <v>0</v>
      </c>
    </row>
    <row r="11" spans="1:7" x14ac:dyDescent="0.2">
      <c r="A11" s="73">
        <v>6</v>
      </c>
      <c r="B11" s="322"/>
      <c r="C11" s="375"/>
      <c r="D11" s="147"/>
      <c r="E11" s="148"/>
      <c r="F11" s="134">
        <v>0</v>
      </c>
      <c r="G11" s="90">
        <f t="shared" si="0"/>
        <v>0</v>
      </c>
    </row>
    <row r="12" spans="1:7" x14ac:dyDescent="0.2">
      <c r="A12" s="73">
        <v>7</v>
      </c>
      <c r="B12" s="322"/>
      <c r="C12" s="375"/>
      <c r="D12" s="147"/>
      <c r="E12" s="148"/>
      <c r="F12" s="134">
        <v>0</v>
      </c>
      <c r="G12" s="90">
        <f t="shared" si="0"/>
        <v>0</v>
      </c>
    </row>
    <row r="13" spans="1:7" x14ac:dyDescent="0.2">
      <c r="A13" s="73">
        <v>8</v>
      </c>
      <c r="B13" s="322"/>
      <c r="C13" s="375"/>
      <c r="D13" s="147"/>
      <c r="E13" s="148"/>
      <c r="F13" s="134">
        <v>0</v>
      </c>
      <c r="G13" s="90">
        <f t="shared" si="0"/>
        <v>0</v>
      </c>
    </row>
    <row r="14" spans="1:7" x14ac:dyDescent="0.2">
      <c r="A14" s="73">
        <v>9</v>
      </c>
      <c r="B14" s="322"/>
      <c r="C14" s="375"/>
      <c r="D14" s="147"/>
      <c r="E14" s="148"/>
      <c r="F14" s="134">
        <v>0</v>
      </c>
      <c r="G14" s="90">
        <f t="shared" si="0"/>
        <v>0</v>
      </c>
    </row>
    <row r="15" spans="1:7" x14ac:dyDescent="0.2">
      <c r="A15" s="73">
        <v>10</v>
      </c>
      <c r="B15" s="322"/>
      <c r="C15" s="375"/>
      <c r="D15" s="147"/>
      <c r="E15" s="148"/>
      <c r="F15" s="134">
        <v>0</v>
      </c>
      <c r="G15" s="90">
        <f t="shared" si="0"/>
        <v>0</v>
      </c>
    </row>
    <row r="16" spans="1:7" x14ac:dyDescent="0.2">
      <c r="A16" s="329" t="s">
        <v>25</v>
      </c>
      <c r="B16" s="330"/>
      <c r="C16" s="330"/>
      <c r="D16" s="330"/>
      <c r="E16" s="330"/>
      <c r="F16" s="330"/>
      <c r="G16" s="75">
        <f>SUM(G6:G15)</f>
        <v>0</v>
      </c>
    </row>
    <row r="17" spans="1:7" ht="15" x14ac:dyDescent="0.2">
      <c r="A17" s="371" t="s">
        <v>106</v>
      </c>
      <c r="B17" s="372"/>
      <c r="C17" s="372"/>
      <c r="D17" s="372"/>
      <c r="E17" s="372"/>
      <c r="F17" s="372"/>
      <c r="G17" s="373"/>
    </row>
    <row r="18" spans="1:7" ht="15" x14ac:dyDescent="0.2">
      <c r="A18" s="94" t="s">
        <v>71</v>
      </c>
      <c r="B18" s="394" t="s">
        <v>80</v>
      </c>
      <c r="C18" s="395"/>
      <c r="D18" s="396"/>
      <c r="E18" s="396"/>
      <c r="F18" s="397"/>
      <c r="G18" s="72"/>
    </row>
    <row r="19" spans="1:7" x14ac:dyDescent="0.2">
      <c r="A19" s="73">
        <v>1</v>
      </c>
      <c r="B19" s="345"/>
      <c r="C19" s="346"/>
      <c r="D19" s="147"/>
      <c r="E19" s="148"/>
      <c r="F19" s="234">
        <v>0</v>
      </c>
      <c r="G19" s="232">
        <f t="shared" ref="G19:G23" si="1">E19*F19</f>
        <v>0</v>
      </c>
    </row>
    <row r="20" spans="1:7" x14ac:dyDescent="0.2">
      <c r="A20" s="73">
        <v>2</v>
      </c>
      <c r="B20" s="345"/>
      <c r="C20" s="346"/>
      <c r="D20" s="147"/>
      <c r="E20" s="148"/>
      <c r="F20" s="234">
        <v>0</v>
      </c>
      <c r="G20" s="232">
        <f t="shared" si="1"/>
        <v>0</v>
      </c>
    </row>
    <row r="21" spans="1:7" x14ac:dyDescent="0.2">
      <c r="A21" s="73">
        <v>3</v>
      </c>
      <c r="B21" s="345"/>
      <c r="C21" s="346"/>
      <c r="D21" s="147"/>
      <c r="E21" s="148"/>
      <c r="F21" s="234">
        <v>0</v>
      </c>
      <c r="G21" s="232">
        <f t="shared" si="1"/>
        <v>0</v>
      </c>
    </row>
    <row r="22" spans="1:7" x14ac:dyDescent="0.2">
      <c r="A22" s="73">
        <v>4</v>
      </c>
      <c r="B22" s="345"/>
      <c r="C22" s="346"/>
      <c r="D22" s="147"/>
      <c r="E22" s="148"/>
      <c r="F22" s="234">
        <v>0</v>
      </c>
      <c r="G22" s="232">
        <f t="shared" si="1"/>
        <v>0</v>
      </c>
    </row>
    <row r="23" spans="1:7" x14ac:dyDescent="0.2">
      <c r="A23" s="73">
        <v>5</v>
      </c>
      <c r="B23" s="345"/>
      <c r="C23" s="346"/>
      <c r="D23" s="147"/>
      <c r="E23" s="148"/>
      <c r="F23" s="234">
        <v>0</v>
      </c>
      <c r="G23" s="232">
        <f t="shared" si="1"/>
        <v>0</v>
      </c>
    </row>
    <row r="24" spans="1:7" ht="15" x14ac:dyDescent="0.2">
      <c r="A24" s="131"/>
      <c r="B24" s="350" t="s">
        <v>98</v>
      </c>
      <c r="C24" s="350"/>
      <c r="D24" s="351"/>
      <c r="E24" s="351"/>
      <c r="F24" s="352"/>
      <c r="G24" s="132">
        <f>SUM(G19:G23)</f>
        <v>0</v>
      </c>
    </row>
    <row r="25" spans="1:7" ht="15" x14ac:dyDescent="0.2">
      <c r="A25" s="133" t="s">
        <v>72</v>
      </c>
      <c r="B25" s="398" t="s">
        <v>81</v>
      </c>
      <c r="C25" s="399"/>
      <c r="D25" s="400"/>
      <c r="E25" s="400"/>
      <c r="F25" s="401"/>
      <c r="G25" s="233"/>
    </row>
    <row r="26" spans="1:7" x14ac:dyDescent="0.2">
      <c r="A26" s="73">
        <v>1</v>
      </c>
      <c r="B26" s="345"/>
      <c r="C26" s="346"/>
      <c r="D26" s="147"/>
      <c r="E26" s="148"/>
      <c r="F26" s="235">
        <v>0</v>
      </c>
      <c r="G26" s="232">
        <f t="shared" ref="G26:G30" si="2">E26*F26</f>
        <v>0</v>
      </c>
    </row>
    <row r="27" spans="1:7" ht="15" x14ac:dyDescent="0.2">
      <c r="A27" s="73">
        <v>2</v>
      </c>
      <c r="B27" s="322"/>
      <c r="C27" s="353"/>
      <c r="D27" s="147"/>
      <c r="E27" s="148"/>
      <c r="F27" s="235">
        <v>0</v>
      </c>
      <c r="G27" s="232">
        <f t="shared" si="2"/>
        <v>0</v>
      </c>
    </row>
    <row r="28" spans="1:7" ht="15" x14ac:dyDescent="0.2">
      <c r="A28" s="73">
        <v>3</v>
      </c>
      <c r="B28" s="322"/>
      <c r="C28" s="353"/>
      <c r="D28" s="147"/>
      <c r="E28" s="148"/>
      <c r="F28" s="235">
        <v>0</v>
      </c>
      <c r="G28" s="232">
        <f t="shared" si="2"/>
        <v>0</v>
      </c>
    </row>
    <row r="29" spans="1:7" x14ac:dyDescent="0.2">
      <c r="A29" s="73">
        <v>4</v>
      </c>
      <c r="B29" s="345"/>
      <c r="C29" s="346"/>
      <c r="D29" s="147"/>
      <c r="E29" s="148"/>
      <c r="F29" s="235">
        <v>0</v>
      </c>
      <c r="G29" s="232">
        <f t="shared" si="2"/>
        <v>0</v>
      </c>
    </row>
    <row r="30" spans="1:7" ht="15" x14ac:dyDescent="0.2">
      <c r="A30" s="73">
        <v>5</v>
      </c>
      <c r="B30" s="322"/>
      <c r="C30" s="353"/>
      <c r="D30" s="147"/>
      <c r="E30" s="148"/>
      <c r="F30" s="235">
        <v>0</v>
      </c>
      <c r="G30" s="232">
        <f t="shared" si="2"/>
        <v>0</v>
      </c>
    </row>
    <row r="31" spans="1:7" ht="15" x14ac:dyDescent="0.2">
      <c r="A31" s="131"/>
      <c r="B31" s="350" t="s">
        <v>99</v>
      </c>
      <c r="C31" s="350"/>
      <c r="D31" s="351"/>
      <c r="E31" s="351"/>
      <c r="F31" s="352"/>
      <c r="G31" s="132">
        <f>SUM(G26:G30)</f>
        <v>0</v>
      </c>
    </row>
    <row r="32" spans="1:7" ht="15" x14ac:dyDescent="0.2">
      <c r="A32" s="133" t="s">
        <v>73</v>
      </c>
      <c r="B32" s="360" t="s">
        <v>109</v>
      </c>
      <c r="C32" s="361"/>
      <c r="D32" s="435"/>
      <c r="E32" s="436"/>
      <c r="F32" s="437"/>
      <c r="G32" s="233"/>
    </row>
    <row r="33" spans="1:7" ht="15" x14ac:dyDescent="0.2">
      <c r="A33" s="92">
        <v>1</v>
      </c>
      <c r="B33" s="358"/>
      <c r="C33" s="359"/>
      <c r="D33" s="149"/>
      <c r="E33" s="150"/>
      <c r="F33" s="236">
        <v>0</v>
      </c>
      <c r="G33" s="232">
        <f t="shared" ref="G33:G37" si="3">E33*F33</f>
        <v>0</v>
      </c>
    </row>
    <row r="34" spans="1:7" ht="15" x14ac:dyDescent="0.2">
      <c r="A34" s="92">
        <v>2</v>
      </c>
      <c r="B34" s="358"/>
      <c r="C34" s="359"/>
      <c r="D34" s="149"/>
      <c r="E34" s="150"/>
      <c r="F34" s="236">
        <v>0</v>
      </c>
      <c r="G34" s="232">
        <f t="shared" si="3"/>
        <v>0</v>
      </c>
    </row>
    <row r="35" spans="1:7" ht="15" x14ac:dyDescent="0.2">
      <c r="A35" s="92">
        <v>3</v>
      </c>
      <c r="B35" s="358"/>
      <c r="C35" s="359"/>
      <c r="D35" s="149"/>
      <c r="E35" s="150"/>
      <c r="F35" s="236">
        <v>0</v>
      </c>
      <c r="G35" s="232">
        <f t="shared" si="3"/>
        <v>0</v>
      </c>
    </row>
    <row r="36" spans="1:7" ht="15" x14ac:dyDescent="0.2">
      <c r="A36" s="92">
        <v>4</v>
      </c>
      <c r="B36" s="358"/>
      <c r="C36" s="359"/>
      <c r="D36" s="149"/>
      <c r="E36" s="150"/>
      <c r="F36" s="236">
        <v>0</v>
      </c>
      <c r="G36" s="232">
        <f t="shared" si="3"/>
        <v>0</v>
      </c>
    </row>
    <row r="37" spans="1:7" ht="15" x14ac:dyDescent="0.2">
      <c r="A37" s="92">
        <v>5</v>
      </c>
      <c r="B37" s="358"/>
      <c r="C37" s="359"/>
      <c r="D37" s="149"/>
      <c r="E37" s="150"/>
      <c r="F37" s="236">
        <v>0</v>
      </c>
      <c r="G37" s="232">
        <f t="shared" si="3"/>
        <v>0</v>
      </c>
    </row>
    <row r="38" spans="1:7" ht="15" x14ac:dyDescent="0.2">
      <c r="A38" s="131"/>
      <c r="B38" s="350" t="s">
        <v>108</v>
      </c>
      <c r="C38" s="350"/>
      <c r="D38" s="351"/>
      <c r="E38" s="351"/>
      <c r="F38" s="352"/>
      <c r="G38" s="132">
        <f>SUM(G33:G37)</f>
        <v>0</v>
      </c>
    </row>
    <row r="39" spans="1:7" ht="15" x14ac:dyDescent="0.2">
      <c r="A39" s="133" t="s">
        <v>107</v>
      </c>
      <c r="B39" s="398" t="s">
        <v>173</v>
      </c>
      <c r="C39" s="399"/>
      <c r="D39" s="440"/>
      <c r="E39" s="440"/>
      <c r="F39" s="441"/>
      <c r="G39" s="233"/>
    </row>
    <row r="40" spans="1:7" ht="15" x14ac:dyDescent="0.2">
      <c r="A40" s="73">
        <v>1</v>
      </c>
      <c r="B40" s="356" t="s">
        <v>76</v>
      </c>
      <c r="C40" s="378"/>
      <c r="D40" s="147"/>
      <c r="E40" s="148"/>
      <c r="F40" s="236">
        <v>0</v>
      </c>
      <c r="G40" s="232">
        <f t="shared" ref="G40:G45" si="4">E40*F40</f>
        <v>0</v>
      </c>
    </row>
    <row r="41" spans="1:7" ht="15" x14ac:dyDescent="0.2">
      <c r="A41" s="73">
        <v>2</v>
      </c>
      <c r="B41" s="356" t="s">
        <v>77</v>
      </c>
      <c r="C41" s="357"/>
      <c r="D41" s="147"/>
      <c r="E41" s="148"/>
      <c r="F41" s="236">
        <v>0</v>
      </c>
      <c r="G41" s="232">
        <f t="shared" si="4"/>
        <v>0</v>
      </c>
    </row>
    <row r="42" spans="1:7" ht="15" x14ac:dyDescent="0.2">
      <c r="A42" s="73">
        <v>3</v>
      </c>
      <c r="B42" s="356" t="s">
        <v>74</v>
      </c>
      <c r="C42" s="357"/>
      <c r="D42" s="147"/>
      <c r="E42" s="148"/>
      <c r="F42" s="236">
        <v>0</v>
      </c>
      <c r="G42" s="232">
        <f t="shared" si="4"/>
        <v>0</v>
      </c>
    </row>
    <row r="43" spans="1:7" ht="15" x14ac:dyDescent="0.2">
      <c r="A43" s="73">
        <v>4</v>
      </c>
      <c r="B43" s="356" t="s">
        <v>75</v>
      </c>
      <c r="C43" s="357"/>
      <c r="D43" s="147"/>
      <c r="E43" s="148"/>
      <c r="F43" s="236">
        <v>0</v>
      </c>
      <c r="G43" s="232">
        <f t="shared" si="4"/>
        <v>0</v>
      </c>
    </row>
    <row r="44" spans="1:7" ht="15" x14ac:dyDescent="0.2">
      <c r="A44" s="73">
        <v>5</v>
      </c>
      <c r="B44" s="354" t="s">
        <v>153</v>
      </c>
      <c r="C44" s="355"/>
      <c r="D44" s="147"/>
      <c r="E44" s="148"/>
      <c r="F44" s="236">
        <v>0</v>
      </c>
      <c r="G44" s="232">
        <f t="shared" si="4"/>
        <v>0</v>
      </c>
    </row>
    <row r="45" spans="1:7" ht="15" x14ac:dyDescent="0.2">
      <c r="A45" s="73">
        <v>6</v>
      </c>
      <c r="B45" s="354" t="s">
        <v>153</v>
      </c>
      <c r="C45" s="355"/>
      <c r="D45" s="147"/>
      <c r="E45" s="148"/>
      <c r="F45" s="235">
        <v>0</v>
      </c>
      <c r="G45" s="232">
        <f t="shared" si="4"/>
        <v>0</v>
      </c>
    </row>
    <row r="46" spans="1:7" ht="15" x14ac:dyDescent="0.2">
      <c r="A46" s="93"/>
      <c r="B46" s="347" t="s">
        <v>143</v>
      </c>
      <c r="C46" s="347"/>
      <c r="D46" s="348"/>
      <c r="E46" s="348"/>
      <c r="F46" s="349"/>
      <c r="G46" s="126">
        <f>SUM(G40:G45)</f>
        <v>0</v>
      </c>
    </row>
    <row r="47" spans="1:7" x14ac:dyDescent="0.2">
      <c r="A47" s="329" t="s">
        <v>154</v>
      </c>
      <c r="B47" s="330"/>
      <c r="C47" s="330"/>
      <c r="D47" s="330"/>
      <c r="E47" s="330"/>
      <c r="F47" s="330"/>
      <c r="G47" s="75">
        <f>SUM(G24,G31,G38,G46)</f>
        <v>0</v>
      </c>
    </row>
    <row r="48" spans="1:7" ht="15" x14ac:dyDescent="0.2">
      <c r="A48" s="438" t="s">
        <v>27</v>
      </c>
      <c r="B48" s="439"/>
      <c r="C48" s="439"/>
      <c r="D48" s="439"/>
      <c r="E48" s="439"/>
      <c r="F48" s="439"/>
      <c r="G48" s="439"/>
    </row>
    <row r="49" spans="1:7" x14ac:dyDescent="0.2">
      <c r="A49" s="73">
        <v>1</v>
      </c>
      <c r="B49" s="322"/>
      <c r="C49" s="328"/>
      <c r="D49" s="147"/>
      <c r="E49" s="148"/>
      <c r="F49" s="135">
        <v>0</v>
      </c>
      <c r="G49" s="90">
        <f t="shared" ref="G49:G58" si="5">E49*F49</f>
        <v>0</v>
      </c>
    </row>
    <row r="50" spans="1:7" x14ac:dyDescent="0.2">
      <c r="A50" s="73">
        <v>2</v>
      </c>
      <c r="B50" s="322"/>
      <c r="C50" s="328"/>
      <c r="D50" s="147"/>
      <c r="E50" s="148"/>
      <c r="F50" s="135">
        <v>0</v>
      </c>
      <c r="G50" s="90">
        <f t="shared" si="5"/>
        <v>0</v>
      </c>
    </row>
    <row r="51" spans="1:7" x14ac:dyDescent="0.2">
      <c r="A51" s="73">
        <v>3</v>
      </c>
      <c r="B51" s="322"/>
      <c r="C51" s="328"/>
      <c r="D51" s="147"/>
      <c r="E51" s="148"/>
      <c r="F51" s="135">
        <v>0</v>
      </c>
      <c r="G51" s="90">
        <f t="shared" si="5"/>
        <v>0</v>
      </c>
    </row>
    <row r="52" spans="1:7" x14ac:dyDescent="0.2">
      <c r="A52" s="73">
        <v>4</v>
      </c>
      <c r="B52" s="322"/>
      <c r="C52" s="328"/>
      <c r="D52" s="147"/>
      <c r="E52" s="148"/>
      <c r="F52" s="135">
        <v>0</v>
      </c>
      <c r="G52" s="90">
        <f t="shared" si="5"/>
        <v>0</v>
      </c>
    </row>
    <row r="53" spans="1:7" x14ac:dyDescent="0.2">
      <c r="A53" s="73">
        <v>5</v>
      </c>
      <c r="B53" s="322"/>
      <c r="C53" s="328"/>
      <c r="D53" s="147"/>
      <c r="E53" s="148"/>
      <c r="F53" s="135">
        <v>0</v>
      </c>
      <c r="G53" s="90">
        <f t="shared" si="5"/>
        <v>0</v>
      </c>
    </row>
    <row r="54" spans="1:7" x14ac:dyDescent="0.2">
      <c r="A54" s="73">
        <v>6</v>
      </c>
      <c r="B54" s="322"/>
      <c r="C54" s="328"/>
      <c r="D54" s="147"/>
      <c r="E54" s="148"/>
      <c r="F54" s="135">
        <v>0</v>
      </c>
      <c r="G54" s="90">
        <f t="shared" si="5"/>
        <v>0</v>
      </c>
    </row>
    <row r="55" spans="1:7" x14ac:dyDescent="0.2">
      <c r="A55" s="73">
        <v>7</v>
      </c>
      <c r="B55" s="322"/>
      <c r="C55" s="328"/>
      <c r="D55" s="147"/>
      <c r="E55" s="148"/>
      <c r="F55" s="135">
        <v>0</v>
      </c>
      <c r="G55" s="90">
        <f t="shared" si="5"/>
        <v>0</v>
      </c>
    </row>
    <row r="56" spans="1:7" x14ac:dyDescent="0.2">
      <c r="A56" s="73">
        <v>8</v>
      </c>
      <c r="B56" s="322"/>
      <c r="C56" s="328"/>
      <c r="D56" s="147"/>
      <c r="E56" s="148"/>
      <c r="F56" s="135">
        <v>0</v>
      </c>
      <c r="G56" s="90">
        <f t="shared" si="5"/>
        <v>0</v>
      </c>
    </row>
    <row r="57" spans="1:7" x14ac:dyDescent="0.2">
      <c r="A57" s="73">
        <v>9</v>
      </c>
      <c r="B57" s="322"/>
      <c r="C57" s="328"/>
      <c r="D57" s="147"/>
      <c r="E57" s="148"/>
      <c r="F57" s="135">
        <v>0</v>
      </c>
      <c r="G57" s="90">
        <f t="shared" si="5"/>
        <v>0</v>
      </c>
    </row>
    <row r="58" spans="1:7" x14ac:dyDescent="0.2">
      <c r="A58" s="73">
        <v>10</v>
      </c>
      <c r="B58" s="322"/>
      <c r="C58" s="328"/>
      <c r="D58" s="147"/>
      <c r="E58" s="148"/>
      <c r="F58" s="135">
        <v>0</v>
      </c>
      <c r="G58" s="90">
        <f t="shared" si="5"/>
        <v>0</v>
      </c>
    </row>
    <row r="59" spans="1:7" x14ac:dyDescent="0.2">
      <c r="A59" s="329" t="s">
        <v>35</v>
      </c>
      <c r="B59" s="330"/>
      <c r="C59" s="330"/>
      <c r="D59" s="330"/>
      <c r="E59" s="330"/>
      <c r="F59" s="330"/>
      <c r="G59" s="75">
        <f>SUM(G49:G58)</f>
        <v>0</v>
      </c>
    </row>
    <row r="60" spans="1:7" ht="15" x14ac:dyDescent="0.2">
      <c r="A60" s="438" t="s">
        <v>28</v>
      </c>
      <c r="B60" s="439"/>
      <c r="C60" s="439"/>
      <c r="D60" s="439"/>
      <c r="E60" s="439"/>
      <c r="F60" s="439"/>
      <c r="G60" s="439"/>
    </row>
    <row r="61" spans="1:7" x14ac:dyDescent="0.2">
      <c r="A61" s="73">
        <v>1</v>
      </c>
      <c r="B61" s="322"/>
      <c r="C61" s="328"/>
      <c r="D61" s="147"/>
      <c r="E61" s="148"/>
      <c r="F61" s="135">
        <v>0</v>
      </c>
      <c r="G61" s="90">
        <f t="shared" ref="G61:G70" si="6">E61*F61</f>
        <v>0</v>
      </c>
    </row>
    <row r="62" spans="1:7" x14ac:dyDescent="0.2">
      <c r="A62" s="73">
        <v>2</v>
      </c>
      <c r="B62" s="322"/>
      <c r="C62" s="328"/>
      <c r="D62" s="147"/>
      <c r="E62" s="148"/>
      <c r="F62" s="135">
        <v>0</v>
      </c>
      <c r="G62" s="90">
        <f t="shared" si="6"/>
        <v>0</v>
      </c>
    </row>
    <row r="63" spans="1:7" x14ac:dyDescent="0.2">
      <c r="A63" s="73">
        <v>3</v>
      </c>
      <c r="B63" s="322"/>
      <c r="C63" s="328"/>
      <c r="D63" s="147"/>
      <c r="E63" s="148"/>
      <c r="F63" s="135">
        <v>0</v>
      </c>
      <c r="G63" s="90">
        <f t="shared" si="6"/>
        <v>0</v>
      </c>
    </row>
    <row r="64" spans="1:7" x14ac:dyDescent="0.2">
      <c r="A64" s="73">
        <v>4</v>
      </c>
      <c r="B64" s="322"/>
      <c r="C64" s="328"/>
      <c r="D64" s="147"/>
      <c r="E64" s="148"/>
      <c r="F64" s="135">
        <v>0</v>
      </c>
      <c r="G64" s="90">
        <f t="shared" si="6"/>
        <v>0</v>
      </c>
    </row>
    <row r="65" spans="1:7" x14ac:dyDescent="0.2">
      <c r="A65" s="73">
        <v>5</v>
      </c>
      <c r="B65" s="322"/>
      <c r="C65" s="328"/>
      <c r="D65" s="147"/>
      <c r="E65" s="148"/>
      <c r="F65" s="135">
        <v>0</v>
      </c>
      <c r="G65" s="90">
        <f t="shared" si="6"/>
        <v>0</v>
      </c>
    </row>
    <row r="66" spans="1:7" x14ac:dyDescent="0.2">
      <c r="A66" s="73">
        <v>6</v>
      </c>
      <c r="B66" s="322"/>
      <c r="C66" s="328"/>
      <c r="D66" s="147"/>
      <c r="E66" s="148"/>
      <c r="F66" s="135">
        <v>0</v>
      </c>
      <c r="G66" s="90">
        <f t="shared" si="6"/>
        <v>0</v>
      </c>
    </row>
    <row r="67" spans="1:7" x14ac:dyDescent="0.2">
      <c r="A67" s="73">
        <v>7</v>
      </c>
      <c r="B67" s="322"/>
      <c r="C67" s="328"/>
      <c r="D67" s="147"/>
      <c r="E67" s="148"/>
      <c r="F67" s="135">
        <v>0</v>
      </c>
      <c r="G67" s="90">
        <f t="shared" si="6"/>
        <v>0</v>
      </c>
    </row>
    <row r="68" spans="1:7" x14ac:dyDescent="0.2">
      <c r="A68" s="73">
        <v>8</v>
      </c>
      <c r="B68" s="322"/>
      <c r="C68" s="328"/>
      <c r="D68" s="147"/>
      <c r="E68" s="148"/>
      <c r="F68" s="135">
        <v>0</v>
      </c>
      <c r="G68" s="90">
        <f t="shared" si="6"/>
        <v>0</v>
      </c>
    </row>
    <row r="69" spans="1:7" x14ac:dyDescent="0.2">
      <c r="A69" s="73">
        <v>9</v>
      </c>
      <c r="B69" s="322"/>
      <c r="C69" s="328"/>
      <c r="D69" s="147"/>
      <c r="E69" s="148"/>
      <c r="F69" s="135">
        <v>0</v>
      </c>
      <c r="G69" s="90">
        <f t="shared" si="6"/>
        <v>0</v>
      </c>
    </row>
    <row r="70" spans="1:7" x14ac:dyDescent="0.2">
      <c r="A70" s="73">
        <v>10</v>
      </c>
      <c r="B70" s="322"/>
      <c r="C70" s="328"/>
      <c r="D70" s="147"/>
      <c r="E70" s="148"/>
      <c r="F70" s="135">
        <v>0</v>
      </c>
      <c r="G70" s="90">
        <f t="shared" si="6"/>
        <v>0</v>
      </c>
    </row>
    <row r="71" spans="1:7" x14ac:dyDescent="0.2">
      <c r="A71" s="329" t="s">
        <v>36</v>
      </c>
      <c r="B71" s="330"/>
      <c r="C71" s="330"/>
      <c r="D71" s="330"/>
      <c r="E71" s="330"/>
      <c r="F71" s="330"/>
      <c r="G71" s="75">
        <f>SUM(G61:G70)</f>
        <v>0</v>
      </c>
    </row>
    <row r="72" spans="1:7" ht="15" x14ac:dyDescent="0.2">
      <c r="A72" s="438" t="s">
        <v>29</v>
      </c>
      <c r="B72" s="439"/>
      <c r="C72" s="439"/>
      <c r="D72" s="439"/>
      <c r="E72" s="439"/>
      <c r="F72" s="439"/>
      <c r="G72" s="439"/>
    </row>
    <row r="73" spans="1:7" x14ac:dyDescent="0.2">
      <c r="A73" s="73">
        <v>1</v>
      </c>
      <c r="B73" s="322"/>
      <c r="C73" s="322"/>
      <c r="D73" s="147"/>
      <c r="E73" s="148"/>
      <c r="F73" s="135">
        <v>0</v>
      </c>
      <c r="G73" s="90">
        <f t="shared" ref="G73:G82" si="7">E73*F73</f>
        <v>0</v>
      </c>
    </row>
    <row r="74" spans="1:7" x14ac:dyDescent="0.2">
      <c r="A74" s="73">
        <v>2</v>
      </c>
      <c r="B74" s="322"/>
      <c r="C74" s="322"/>
      <c r="D74" s="147"/>
      <c r="E74" s="148"/>
      <c r="F74" s="135">
        <v>0</v>
      </c>
      <c r="G74" s="90">
        <f t="shared" si="7"/>
        <v>0</v>
      </c>
    </row>
    <row r="75" spans="1:7" x14ac:dyDescent="0.2">
      <c r="A75" s="73">
        <v>3</v>
      </c>
      <c r="B75" s="322"/>
      <c r="C75" s="322"/>
      <c r="D75" s="147"/>
      <c r="E75" s="148"/>
      <c r="F75" s="135">
        <v>0</v>
      </c>
      <c r="G75" s="90">
        <f t="shared" si="7"/>
        <v>0</v>
      </c>
    </row>
    <row r="76" spans="1:7" x14ac:dyDescent="0.2">
      <c r="A76" s="73">
        <v>4</v>
      </c>
      <c r="B76" s="322"/>
      <c r="C76" s="328"/>
      <c r="D76" s="147"/>
      <c r="E76" s="148"/>
      <c r="F76" s="135">
        <v>0</v>
      </c>
      <c r="G76" s="90">
        <f t="shared" si="7"/>
        <v>0</v>
      </c>
    </row>
    <row r="77" spans="1:7" x14ac:dyDescent="0.2">
      <c r="A77" s="73">
        <v>5</v>
      </c>
      <c r="B77" s="322"/>
      <c r="C77" s="328"/>
      <c r="D77" s="147"/>
      <c r="E77" s="148"/>
      <c r="F77" s="135">
        <v>0</v>
      </c>
      <c r="G77" s="90">
        <f t="shared" si="7"/>
        <v>0</v>
      </c>
    </row>
    <row r="78" spans="1:7" x14ac:dyDescent="0.2">
      <c r="A78" s="73">
        <v>6</v>
      </c>
      <c r="B78" s="322"/>
      <c r="C78" s="328"/>
      <c r="D78" s="147"/>
      <c r="E78" s="148"/>
      <c r="F78" s="135">
        <v>0</v>
      </c>
      <c r="G78" s="90">
        <f t="shared" si="7"/>
        <v>0</v>
      </c>
    </row>
    <row r="79" spans="1:7" x14ac:dyDescent="0.2">
      <c r="A79" s="73">
        <v>7</v>
      </c>
      <c r="B79" s="322"/>
      <c r="C79" s="328"/>
      <c r="D79" s="147"/>
      <c r="E79" s="148"/>
      <c r="F79" s="135">
        <v>0</v>
      </c>
      <c r="G79" s="90">
        <f t="shared" si="7"/>
        <v>0</v>
      </c>
    </row>
    <row r="80" spans="1:7" x14ac:dyDescent="0.2">
      <c r="A80" s="73">
        <v>8</v>
      </c>
      <c r="B80" s="322"/>
      <c r="C80" s="328"/>
      <c r="D80" s="147"/>
      <c r="E80" s="148"/>
      <c r="F80" s="135">
        <v>0</v>
      </c>
      <c r="G80" s="90">
        <f t="shared" si="7"/>
        <v>0</v>
      </c>
    </row>
    <row r="81" spans="1:7" x14ac:dyDescent="0.2">
      <c r="A81" s="73">
        <v>9</v>
      </c>
      <c r="B81" s="322"/>
      <c r="C81" s="328"/>
      <c r="D81" s="147"/>
      <c r="E81" s="148"/>
      <c r="F81" s="135">
        <v>0</v>
      </c>
      <c r="G81" s="90">
        <f t="shared" si="7"/>
        <v>0</v>
      </c>
    </row>
    <row r="82" spans="1:7" x14ac:dyDescent="0.2">
      <c r="A82" s="73">
        <v>10</v>
      </c>
      <c r="B82" s="322"/>
      <c r="C82" s="328"/>
      <c r="D82" s="147"/>
      <c r="E82" s="148"/>
      <c r="F82" s="135">
        <v>0</v>
      </c>
      <c r="G82" s="90">
        <f t="shared" si="7"/>
        <v>0</v>
      </c>
    </row>
    <row r="83" spans="1:7" x14ac:dyDescent="0.2">
      <c r="A83" s="329" t="s">
        <v>37</v>
      </c>
      <c r="B83" s="330"/>
      <c r="C83" s="330"/>
      <c r="D83" s="330"/>
      <c r="E83" s="330"/>
      <c r="F83" s="330"/>
      <c r="G83" s="75">
        <f>SUM(G73:G82)</f>
        <v>0</v>
      </c>
    </row>
    <row r="84" spans="1:7" ht="15" x14ac:dyDescent="0.2">
      <c r="A84" s="438" t="s">
        <v>30</v>
      </c>
      <c r="B84" s="439"/>
      <c r="C84" s="439"/>
      <c r="D84" s="439"/>
      <c r="E84" s="439"/>
      <c r="F84" s="439"/>
      <c r="G84" s="439"/>
    </row>
    <row r="85" spans="1:7" x14ac:dyDescent="0.2">
      <c r="A85" s="73">
        <v>1</v>
      </c>
      <c r="B85" s="322"/>
      <c r="C85" s="328"/>
      <c r="D85" s="147"/>
      <c r="E85" s="148"/>
      <c r="F85" s="135">
        <v>0</v>
      </c>
      <c r="G85" s="90">
        <f t="shared" ref="G85:G94" si="8">E85*F85</f>
        <v>0</v>
      </c>
    </row>
    <row r="86" spans="1:7" x14ac:dyDescent="0.2">
      <c r="A86" s="73">
        <v>2</v>
      </c>
      <c r="B86" s="322"/>
      <c r="C86" s="328"/>
      <c r="D86" s="147"/>
      <c r="E86" s="148"/>
      <c r="F86" s="135">
        <v>0</v>
      </c>
      <c r="G86" s="90">
        <f t="shared" si="8"/>
        <v>0</v>
      </c>
    </row>
    <row r="87" spans="1:7" x14ac:dyDescent="0.2">
      <c r="A87" s="73">
        <v>3</v>
      </c>
      <c r="B87" s="322"/>
      <c r="C87" s="328"/>
      <c r="D87" s="147"/>
      <c r="E87" s="148"/>
      <c r="F87" s="135">
        <v>0</v>
      </c>
      <c r="G87" s="90">
        <f t="shared" si="8"/>
        <v>0</v>
      </c>
    </row>
    <row r="88" spans="1:7" x14ac:dyDescent="0.2">
      <c r="A88" s="73">
        <v>4</v>
      </c>
      <c r="B88" s="322"/>
      <c r="C88" s="328"/>
      <c r="D88" s="147"/>
      <c r="E88" s="148"/>
      <c r="F88" s="135">
        <v>0</v>
      </c>
      <c r="G88" s="90">
        <f t="shared" si="8"/>
        <v>0</v>
      </c>
    </row>
    <row r="89" spans="1:7" x14ac:dyDescent="0.2">
      <c r="A89" s="73">
        <v>5</v>
      </c>
      <c r="B89" s="322"/>
      <c r="C89" s="328"/>
      <c r="D89" s="147"/>
      <c r="E89" s="148"/>
      <c r="F89" s="135">
        <v>0</v>
      </c>
      <c r="G89" s="90">
        <f t="shared" si="8"/>
        <v>0</v>
      </c>
    </row>
    <row r="90" spans="1:7" x14ac:dyDescent="0.2">
      <c r="A90" s="73">
        <v>6</v>
      </c>
      <c r="B90" s="322"/>
      <c r="C90" s="328"/>
      <c r="D90" s="147"/>
      <c r="E90" s="148"/>
      <c r="F90" s="135">
        <v>0</v>
      </c>
      <c r="G90" s="90">
        <f t="shared" si="8"/>
        <v>0</v>
      </c>
    </row>
    <row r="91" spans="1:7" x14ac:dyDescent="0.2">
      <c r="A91" s="73">
        <v>7</v>
      </c>
      <c r="B91" s="322"/>
      <c r="C91" s="328"/>
      <c r="D91" s="147"/>
      <c r="E91" s="148"/>
      <c r="F91" s="135">
        <v>0</v>
      </c>
      <c r="G91" s="90">
        <f t="shared" si="8"/>
        <v>0</v>
      </c>
    </row>
    <row r="92" spans="1:7" x14ac:dyDescent="0.2">
      <c r="A92" s="73">
        <v>8</v>
      </c>
      <c r="B92" s="322"/>
      <c r="C92" s="328"/>
      <c r="D92" s="147"/>
      <c r="E92" s="148"/>
      <c r="F92" s="135">
        <v>0</v>
      </c>
      <c r="G92" s="90">
        <f t="shared" si="8"/>
        <v>0</v>
      </c>
    </row>
    <row r="93" spans="1:7" x14ac:dyDescent="0.2">
      <c r="A93" s="73">
        <v>9</v>
      </c>
      <c r="B93" s="322"/>
      <c r="C93" s="328"/>
      <c r="D93" s="147"/>
      <c r="E93" s="148"/>
      <c r="F93" s="135">
        <v>0</v>
      </c>
      <c r="G93" s="90">
        <f t="shared" si="8"/>
        <v>0</v>
      </c>
    </row>
    <row r="94" spans="1:7" x14ac:dyDescent="0.2">
      <c r="A94" s="73">
        <v>10</v>
      </c>
      <c r="B94" s="322"/>
      <c r="C94" s="328"/>
      <c r="D94" s="147"/>
      <c r="E94" s="148"/>
      <c r="F94" s="135">
        <v>0</v>
      </c>
      <c r="G94" s="90">
        <f t="shared" si="8"/>
        <v>0</v>
      </c>
    </row>
    <row r="95" spans="1:7" x14ac:dyDescent="0.2">
      <c r="A95" s="329" t="s">
        <v>31</v>
      </c>
      <c r="B95" s="330"/>
      <c r="C95" s="330"/>
      <c r="D95" s="330"/>
      <c r="E95" s="330"/>
      <c r="F95" s="330"/>
      <c r="G95" s="75">
        <f>SUM(G85:G94)</f>
        <v>0</v>
      </c>
    </row>
    <row r="96" spans="1:7" ht="15" x14ac:dyDescent="0.2">
      <c r="A96" s="438" t="s">
        <v>22</v>
      </c>
      <c r="B96" s="439"/>
      <c r="C96" s="439"/>
      <c r="D96" s="439"/>
      <c r="E96" s="439"/>
      <c r="F96" s="439"/>
      <c r="G96" s="439"/>
    </row>
    <row r="97" spans="1:7" x14ac:dyDescent="0.2">
      <c r="A97" s="73">
        <v>1</v>
      </c>
      <c r="B97" s="322"/>
      <c r="C97" s="328"/>
      <c r="D97" s="147"/>
      <c r="E97" s="148"/>
      <c r="F97" s="135">
        <v>0</v>
      </c>
      <c r="G97" s="90">
        <f t="shared" ref="G97:G106" si="9">E97*F97</f>
        <v>0</v>
      </c>
    </row>
    <row r="98" spans="1:7" x14ac:dyDescent="0.2">
      <c r="A98" s="73">
        <v>2</v>
      </c>
      <c r="B98" s="322"/>
      <c r="C98" s="328"/>
      <c r="D98" s="147"/>
      <c r="E98" s="148"/>
      <c r="F98" s="135">
        <v>0</v>
      </c>
      <c r="G98" s="90">
        <f t="shared" si="9"/>
        <v>0</v>
      </c>
    </row>
    <row r="99" spans="1:7" x14ac:dyDescent="0.2">
      <c r="A99" s="73">
        <v>3</v>
      </c>
      <c r="B99" s="322"/>
      <c r="C99" s="328"/>
      <c r="D99" s="147"/>
      <c r="E99" s="148"/>
      <c r="F99" s="135">
        <v>0</v>
      </c>
      <c r="G99" s="90">
        <f t="shared" si="9"/>
        <v>0</v>
      </c>
    </row>
    <row r="100" spans="1:7" x14ac:dyDescent="0.2">
      <c r="A100" s="73">
        <v>4</v>
      </c>
      <c r="B100" s="322"/>
      <c r="C100" s="328"/>
      <c r="D100" s="147"/>
      <c r="E100" s="148"/>
      <c r="F100" s="135">
        <v>0</v>
      </c>
      <c r="G100" s="90">
        <f t="shared" si="9"/>
        <v>0</v>
      </c>
    </row>
    <row r="101" spans="1:7" x14ac:dyDescent="0.2">
      <c r="A101" s="73">
        <v>5</v>
      </c>
      <c r="B101" s="322"/>
      <c r="C101" s="328"/>
      <c r="D101" s="147"/>
      <c r="E101" s="148"/>
      <c r="F101" s="135">
        <v>0</v>
      </c>
      <c r="G101" s="90">
        <f t="shared" si="9"/>
        <v>0</v>
      </c>
    </row>
    <row r="102" spans="1:7" x14ac:dyDescent="0.2">
      <c r="A102" s="73">
        <v>6</v>
      </c>
      <c r="B102" s="322"/>
      <c r="C102" s="328"/>
      <c r="D102" s="147"/>
      <c r="E102" s="148"/>
      <c r="F102" s="135">
        <v>0</v>
      </c>
      <c r="G102" s="90">
        <f t="shared" si="9"/>
        <v>0</v>
      </c>
    </row>
    <row r="103" spans="1:7" x14ac:dyDescent="0.2">
      <c r="A103" s="73">
        <v>7</v>
      </c>
      <c r="B103" s="322"/>
      <c r="C103" s="328"/>
      <c r="D103" s="147"/>
      <c r="E103" s="148"/>
      <c r="F103" s="135">
        <v>0</v>
      </c>
      <c r="G103" s="90">
        <f t="shared" si="9"/>
        <v>0</v>
      </c>
    </row>
    <row r="104" spans="1:7" x14ac:dyDescent="0.2">
      <c r="A104" s="73">
        <v>8</v>
      </c>
      <c r="B104" s="322"/>
      <c r="C104" s="328"/>
      <c r="D104" s="147"/>
      <c r="E104" s="148"/>
      <c r="F104" s="135">
        <v>0</v>
      </c>
      <c r="G104" s="90">
        <f t="shared" si="9"/>
        <v>0</v>
      </c>
    </row>
    <row r="105" spans="1:7" x14ac:dyDescent="0.2">
      <c r="A105" s="73">
        <v>9</v>
      </c>
      <c r="B105" s="322"/>
      <c r="C105" s="328"/>
      <c r="D105" s="147"/>
      <c r="E105" s="148"/>
      <c r="F105" s="135">
        <v>0</v>
      </c>
      <c r="G105" s="90">
        <f t="shared" si="9"/>
        <v>0</v>
      </c>
    </row>
    <row r="106" spans="1:7" x14ac:dyDescent="0.2">
      <c r="A106" s="73">
        <v>10</v>
      </c>
      <c r="B106" s="322"/>
      <c r="C106" s="328"/>
      <c r="D106" s="147"/>
      <c r="E106" s="148"/>
      <c r="F106" s="135">
        <v>0</v>
      </c>
      <c r="G106" s="90">
        <f t="shared" si="9"/>
        <v>0</v>
      </c>
    </row>
    <row r="107" spans="1:7" x14ac:dyDescent="0.2">
      <c r="A107" s="329" t="s">
        <v>32</v>
      </c>
      <c r="B107" s="330"/>
      <c r="C107" s="330"/>
      <c r="D107" s="330"/>
      <c r="E107" s="330"/>
      <c r="F107" s="330"/>
      <c r="G107" s="75">
        <f>SUM(G97:G106)</f>
        <v>0</v>
      </c>
    </row>
    <row r="108" spans="1:7" ht="15" x14ac:dyDescent="0.2">
      <c r="A108" s="438" t="s">
        <v>33</v>
      </c>
      <c r="B108" s="439"/>
      <c r="C108" s="439"/>
      <c r="D108" s="439"/>
      <c r="E108" s="439"/>
      <c r="F108" s="439"/>
      <c r="G108" s="439"/>
    </row>
    <row r="109" spans="1:7" x14ac:dyDescent="0.2">
      <c r="A109" s="73">
        <v>1</v>
      </c>
      <c r="B109" s="322"/>
      <c r="C109" s="328"/>
      <c r="D109" s="147"/>
      <c r="E109" s="148"/>
      <c r="F109" s="135">
        <v>0</v>
      </c>
      <c r="G109" s="90">
        <f t="shared" ref="G109:G118" si="10">E109*F109</f>
        <v>0</v>
      </c>
    </row>
    <row r="110" spans="1:7" x14ac:dyDescent="0.2">
      <c r="A110" s="73">
        <v>2</v>
      </c>
      <c r="B110" s="322"/>
      <c r="C110" s="328"/>
      <c r="D110" s="147"/>
      <c r="E110" s="148"/>
      <c r="F110" s="135">
        <v>0</v>
      </c>
      <c r="G110" s="90">
        <f t="shared" si="10"/>
        <v>0</v>
      </c>
    </row>
    <row r="111" spans="1:7" x14ac:dyDescent="0.2">
      <c r="A111" s="73">
        <v>3</v>
      </c>
      <c r="B111" s="322"/>
      <c r="C111" s="328"/>
      <c r="D111" s="147"/>
      <c r="E111" s="148"/>
      <c r="F111" s="135">
        <v>0</v>
      </c>
      <c r="G111" s="90">
        <f t="shared" si="10"/>
        <v>0</v>
      </c>
    </row>
    <row r="112" spans="1:7" x14ac:dyDescent="0.2">
      <c r="A112" s="73">
        <v>4</v>
      </c>
      <c r="B112" s="322"/>
      <c r="C112" s="328"/>
      <c r="D112" s="147"/>
      <c r="E112" s="148"/>
      <c r="F112" s="135">
        <v>0</v>
      </c>
      <c r="G112" s="90">
        <f t="shared" si="10"/>
        <v>0</v>
      </c>
    </row>
    <row r="113" spans="1:7" x14ac:dyDescent="0.2">
      <c r="A113" s="73">
        <v>5</v>
      </c>
      <c r="B113" s="322"/>
      <c r="C113" s="328"/>
      <c r="D113" s="147"/>
      <c r="E113" s="148"/>
      <c r="F113" s="135">
        <v>0</v>
      </c>
      <c r="G113" s="90">
        <f t="shared" si="10"/>
        <v>0</v>
      </c>
    </row>
    <row r="114" spans="1:7" x14ac:dyDescent="0.2">
      <c r="A114" s="73">
        <v>6</v>
      </c>
      <c r="B114" s="322"/>
      <c r="C114" s="328"/>
      <c r="D114" s="147"/>
      <c r="E114" s="148"/>
      <c r="F114" s="135">
        <v>0</v>
      </c>
      <c r="G114" s="90">
        <f t="shared" si="10"/>
        <v>0</v>
      </c>
    </row>
    <row r="115" spans="1:7" x14ac:dyDescent="0.2">
      <c r="A115" s="73">
        <v>7</v>
      </c>
      <c r="B115" s="322"/>
      <c r="C115" s="328"/>
      <c r="D115" s="147"/>
      <c r="E115" s="148"/>
      <c r="F115" s="135">
        <v>0</v>
      </c>
      <c r="G115" s="90">
        <f t="shared" si="10"/>
        <v>0</v>
      </c>
    </row>
    <row r="116" spans="1:7" x14ac:dyDescent="0.2">
      <c r="A116" s="73">
        <v>8</v>
      </c>
      <c r="B116" s="322"/>
      <c r="C116" s="328"/>
      <c r="D116" s="147"/>
      <c r="E116" s="148"/>
      <c r="F116" s="135">
        <v>0</v>
      </c>
      <c r="G116" s="90">
        <f t="shared" si="10"/>
        <v>0</v>
      </c>
    </row>
    <row r="117" spans="1:7" x14ac:dyDescent="0.2">
      <c r="A117" s="73">
        <v>9</v>
      </c>
      <c r="B117" s="322"/>
      <c r="C117" s="328"/>
      <c r="D117" s="147"/>
      <c r="E117" s="148"/>
      <c r="F117" s="135">
        <v>0</v>
      </c>
      <c r="G117" s="90">
        <f t="shared" si="10"/>
        <v>0</v>
      </c>
    </row>
    <row r="118" spans="1:7" x14ac:dyDescent="0.2">
      <c r="A118" s="73">
        <v>10</v>
      </c>
      <c r="B118" s="322"/>
      <c r="C118" s="328"/>
      <c r="D118" s="147"/>
      <c r="E118" s="148"/>
      <c r="F118" s="135">
        <v>0</v>
      </c>
      <c r="G118" s="90">
        <f t="shared" si="10"/>
        <v>0</v>
      </c>
    </row>
    <row r="119" spans="1:7" x14ac:dyDescent="0.2">
      <c r="A119" s="329" t="s">
        <v>38</v>
      </c>
      <c r="B119" s="330"/>
      <c r="C119" s="330"/>
      <c r="D119" s="330"/>
      <c r="E119" s="330"/>
      <c r="F119" s="330"/>
      <c r="G119" s="75">
        <f>SUM(G109:G118)</f>
        <v>0</v>
      </c>
    </row>
    <row r="120" spans="1:7" ht="15" x14ac:dyDescent="0.2">
      <c r="A120" s="438" t="s">
        <v>39</v>
      </c>
      <c r="B120" s="439"/>
      <c r="C120" s="439"/>
      <c r="D120" s="439"/>
      <c r="E120" s="439"/>
      <c r="F120" s="439"/>
      <c r="G120" s="439"/>
    </row>
    <row r="121" spans="1:7" x14ac:dyDescent="0.2">
      <c r="A121" s="73">
        <v>1</v>
      </c>
      <c r="B121" s="322"/>
      <c r="C121" s="328"/>
      <c r="D121" s="147"/>
      <c r="E121" s="148"/>
      <c r="F121" s="135">
        <v>0</v>
      </c>
      <c r="G121" s="90">
        <f t="shared" ref="G121:G130" si="11">E121*F121</f>
        <v>0</v>
      </c>
    </row>
    <row r="122" spans="1:7" x14ac:dyDescent="0.2">
      <c r="A122" s="73">
        <v>2</v>
      </c>
      <c r="B122" s="322"/>
      <c r="C122" s="328"/>
      <c r="D122" s="147"/>
      <c r="E122" s="148"/>
      <c r="F122" s="135">
        <v>0</v>
      </c>
      <c r="G122" s="90">
        <f t="shared" si="11"/>
        <v>0</v>
      </c>
    </row>
    <row r="123" spans="1:7" x14ac:dyDescent="0.2">
      <c r="A123" s="73">
        <v>3</v>
      </c>
      <c r="B123" s="322"/>
      <c r="C123" s="328"/>
      <c r="D123" s="147"/>
      <c r="E123" s="148"/>
      <c r="F123" s="135">
        <v>0</v>
      </c>
      <c r="G123" s="90">
        <f t="shared" si="11"/>
        <v>0</v>
      </c>
    </row>
    <row r="124" spans="1:7" x14ac:dyDescent="0.2">
      <c r="A124" s="73">
        <v>4</v>
      </c>
      <c r="B124" s="322"/>
      <c r="C124" s="328"/>
      <c r="D124" s="147"/>
      <c r="E124" s="148"/>
      <c r="F124" s="135">
        <v>0</v>
      </c>
      <c r="G124" s="90">
        <f t="shared" si="11"/>
        <v>0</v>
      </c>
    </row>
    <row r="125" spans="1:7" x14ac:dyDescent="0.2">
      <c r="A125" s="73">
        <v>5</v>
      </c>
      <c r="B125" s="322"/>
      <c r="C125" s="328"/>
      <c r="D125" s="147"/>
      <c r="E125" s="148"/>
      <c r="F125" s="135">
        <v>0</v>
      </c>
      <c r="G125" s="90">
        <f t="shared" si="11"/>
        <v>0</v>
      </c>
    </row>
    <row r="126" spans="1:7" x14ac:dyDescent="0.2">
      <c r="A126" s="73">
        <v>6</v>
      </c>
      <c r="B126" s="322"/>
      <c r="C126" s="328"/>
      <c r="D126" s="147"/>
      <c r="E126" s="148"/>
      <c r="F126" s="135">
        <v>0</v>
      </c>
      <c r="G126" s="90">
        <f t="shared" si="11"/>
        <v>0</v>
      </c>
    </row>
    <row r="127" spans="1:7" x14ac:dyDescent="0.2">
      <c r="A127" s="73">
        <v>7</v>
      </c>
      <c r="B127" s="322"/>
      <c r="C127" s="328"/>
      <c r="D127" s="147"/>
      <c r="E127" s="148"/>
      <c r="F127" s="135">
        <v>0</v>
      </c>
      <c r="G127" s="90">
        <f t="shared" si="11"/>
        <v>0</v>
      </c>
    </row>
    <row r="128" spans="1:7" x14ac:dyDescent="0.2">
      <c r="A128" s="73">
        <v>8</v>
      </c>
      <c r="B128" s="322"/>
      <c r="C128" s="328"/>
      <c r="D128" s="147"/>
      <c r="E128" s="148"/>
      <c r="F128" s="135">
        <v>0</v>
      </c>
      <c r="G128" s="90">
        <f t="shared" si="11"/>
        <v>0</v>
      </c>
    </row>
    <row r="129" spans="1:7" x14ac:dyDescent="0.2">
      <c r="A129" s="73">
        <v>9</v>
      </c>
      <c r="B129" s="322"/>
      <c r="C129" s="328"/>
      <c r="D129" s="147"/>
      <c r="E129" s="148"/>
      <c r="F129" s="135">
        <v>0</v>
      </c>
      <c r="G129" s="90">
        <f t="shared" si="11"/>
        <v>0</v>
      </c>
    </row>
    <row r="130" spans="1:7" x14ac:dyDescent="0.2">
      <c r="A130" s="73">
        <v>10</v>
      </c>
      <c r="B130" s="322"/>
      <c r="C130" s="328"/>
      <c r="D130" s="147"/>
      <c r="E130" s="148"/>
      <c r="F130" s="135">
        <v>0</v>
      </c>
      <c r="G130" s="90">
        <f t="shared" si="11"/>
        <v>0</v>
      </c>
    </row>
    <row r="131" spans="1:7" x14ac:dyDescent="0.2">
      <c r="A131" s="329" t="s">
        <v>40</v>
      </c>
      <c r="B131" s="330"/>
      <c r="C131" s="330"/>
      <c r="D131" s="330"/>
      <c r="E131" s="330"/>
      <c r="F131" s="330"/>
      <c r="G131" s="76">
        <f>SUM(G121:G130)</f>
        <v>0</v>
      </c>
    </row>
    <row r="132" spans="1:7" ht="15" x14ac:dyDescent="0.2">
      <c r="A132" s="438" t="s">
        <v>41</v>
      </c>
      <c r="B132" s="439"/>
      <c r="C132" s="439"/>
      <c r="D132" s="439"/>
      <c r="E132" s="439"/>
      <c r="F132" s="439"/>
      <c r="G132" s="439"/>
    </row>
    <row r="133" spans="1:7" x14ac:dyDescent="0.2">
      <c r="A133" s="73">
        <v>1</v>
      </c>
      <c r="B133" s="322"/>
      <c r="C133" s="328"/>
      <c r="D133" s="147"/>
      <c r="E133" s="148"/>
      <c r="F133" s="135">
        <v>0</v>
      </c>
      <c r="G133" s="90">
        <f t="shared" ref="G133:G142" si="12">E133*F133</f>
        <v>0</v>
      </c>
    </row>
    <row r="134" spans="1:7" x14ac:dyDescent="0.2">
      <c r="A134" s="73">
        <v>2</v>
      </c>
      <c r="B134" s="322"/>
      <c r="C134" s="328"/>
      <c r="D134" s="147"/>
      <c r="E134" s="148"/>
      <c r="F134" s="135">
        <v>0</v>
      </c>
      <c r="G134" s="90">
        <f t="shared" si="12"/>
        <v>0</v>
      </c>
    </row>
    <row r="135" spans="1:7" x14ac:dyDescent="0.2">
      <c r="A135" s="73">
        <v>3</v>
      </c>
      <c r="B135" s="322"/>
      <c r="C135" s="328"/>
      <c r="D135" s="147"/>
      <c r="E135" s="148"/>
      <c r="F135" s="135">
        <v>0</v>
      </c>
      <c r="G135" s="90">
        <f t="shared" si="12"/>
        <v>0</v>
      </c>
    </row>
    <row r="136" spans="1:7" x14ac:dyDescent="0.2">
      <c r="A136" s="73">
        <v>4</v>
      </c>
      <c r="B136" s="322"/>
      <c r="C136" s="328"/>
      <c r="D136" s="147"/>
      <c r="E136" s="148"/>
      <c r="F136" s="135">
        <v>0</v>
      </c>
      <c r="G136" s="90">
        <f t="shared" si="12"/>
        <v>0</v>
      </c>
    </row>
    <row r="137" spans="1:7" x14ac:dyDescent="0.2">
      <c r="A137" s="73">
        <v>5</v>
      </c>
      <c r="B137" s="322"/>
      <c r="C137" s="328"/>
      <c r="D137" s="147"/>
      <c r="E137" s="148"/>
      <c r="F137" s="135">
        <v>0</v>
      </c>
      <c r="G137" s="90">
        <f t="shared" si="12"/>
        <v>0</v>
      </c>
    </row>
    <row r="138" spans="1:7" x14ac:dyDescent="0.2">
      <c r="A138" s="73">
        <v>6</v>
      </c>
      <c r="B138" s="322"/>
      <c r="C138" s="328"/>
      <c r="D138" s="147"/>
      <c r="E138" s="148"/>
      <c r="F138" s="135">
        <v>0</v>
      </c>
      <c r="G138" s="90">
        <f t="shared" si="12"/>
        <v>0</v>
      </c>
    </row>
    <row r="139" spans="1:7" x14ac:dyDescent="0.2">
      <c r="A139" s="73">
        <v>7</v>
      </c>
      <c r="B139" s="322"/>
      <c r="C139" s="328"/>
      <c r="D139" s="147"/>
      <c r="E139" s="148"/>
      <c r="F139" s="135">
        <v>0</v>
      </c>
      <c r="G139" s="90">
        <f t="shared" si="12"/>
        <v>0</v>
      </c>
    </row>
    <row r="140" spans="1:7" x14ac:dyDescent="0.2">
      <c r="A140" s="73">
        <v>8</v>
      </c>
      <c r="B140" s="322"/>
      <c r="C140" s="328"/>
      <c r="D140" s="147"/>
      <c r="E140" s="148"/>
      <c r="F140" s="135">
        <v>0</v>
      </c>
      <c r="G140" s="90">
        <f t="shared" si="12"/>
        <v>0</v>
      </c>
    </row>
    <row r="141" spans="1:7" x14ac:dyDescent="0.2">
      <c r="A141" s="73">
        <v>9</v>
      </c>
      <c r="B141" s="322"/>
      <c r="C141" s="328"/>
      <c r="D141" s="147"/>
      <c r="E141" s="148"/>
      <c r="F141" s="135">
        <v>0</v>
      </c>
      <c r="G141" s="90">
        <f t="shared" si="12"/>
        <v>0</v>
      </c>
    </row>
    <row r="142" spans="1:7" x14ac:dyDescent="0.2">
      <c r="A142" s="73">
        <v>10</v>
      </c>
      <c r="B142" s="322"/>
      <c r="C142" s="328"/>
      <c r="D142" s="147"/>
      <c r="E142" s="148"/>
      <c r="F142" s="135">
        <v>0</v>
      </c>
      <c r="G142" s="90">
        <f t="shared" si="12"/>
        <v>0</v>
      </c>
    </row>
    <row r="143" spans="1:7" x14ac:dyDescent="0.2">
      <c r="A143" s="329" t="s">
        <v>42</v>
      </c>
      <c r="B143" s="330"/>
      <c r="C143" s="330"/>
      <c r="D143" s="330"/>
      <c r="E143" s="330"/>
      <c r="F143" s="330"/>
      <c r="G143" s="76">
        <f>SUM(G133:G142)</f>
        <v>0</v>
      </c>
    </row>
    <row r="144" spans="1:7" ht="15" x14ac:dyDescent="0.2">
      <c r="A144" s="438" t="s">
        <v>43</v>
      </c>
      <c r="B144" s="439"/>
      <c r="C144" s="439"/>
      <c r="D144" s="439"/>
      <c r="E144" s="439"/>
      <c r="F144" s="439"/>
      <c r="G144" s="439"/>
    </row>
    <row r="145" spans="1:7" x14ac:dyDescent="0.2">
      <c r="A145" s="73">
        <v>1</v>
      </c>
      <c r="B145" s="322"/>
      <c r="C145" s="328"/>
      <c r="D145" s="147"/>
      <c r="E145" s="148"/>
      <c r="F145" s="135">
        <v>0</v>
      </c>
      <c r="G145" s="90">
        <f t="shared" ref="G145:G154" si="13">E145*F145</f>
        <v>0</v>
      </c>
    </row>
    <row r="146" spans="1:7" x14ac:dyDescent="0.2">
      <c r="A146" s="73">
        <v>2</v>
      </c>
      <c r="B146" s="322"/>
      <c r="C146" s="328"/>
      <c r="D146" s="147"/>
      <c r="E146" s="148"/>
      <c r="F146" s="135">
        <v>0</v>
      </c>
      <c r="G146" s="90">
        <f t="shared" si="13"/>
        <v>0</v>
      </c>
    </row>
    <row r="147" spans="1:7" x14ac:dyDescent="0.2">
      <c r="A147" s="73">
        <v>3</v>
      </c>
      <c r="B147" s="322"/>
      <c r="C147" s="328"/>
      <c r="D147" s="147"/>
      <c r="E147" s="148"/>
      <c r="F147" s="135">
        <v>0</v>
      </c>
      <c r="G147" s="90">
        <f t="shared" si="13"/>
        <v>0</v>
      </c>
    </row>
    <row r="148" spans="1:7" x14ac:dyDescent="0.2">
      <c r="A148" s="73">
        <v>4</v>
      </c>
      <c r="B148" s="322"/>
      <c r="C148" s="328"/>
      <c r="D148" s="147"/>
      <c r="E148" s="148"/>
      <c r="F148" s="135">
        <v>0</v>
      </c>
      <c r="G148" s="90">
        <f t="shared" si="13"/>
        <v>0</v>
      </c>
    </row>
    <row r="149" spans="1:7" x14ac:dyDescent="0.2">
      <c r="A149" s="73">
        <v>5</v>
      </c>
      <c r="B149" s="322"/>
      <c r="C149" s="328"/>
      <c r="D149" s="147"/>
      <c r="E149" s="148"/>
      <c r="F149" s="135">
        <v>0</v>
      </c>
      <c r="G149" s="90">
        <f t="shared" si="13"/>
        <v>0</v>
      </c>
    </row>
    <row r="150" spans="1:7" x14ac:dyDescent="0.2">
      <c r="A150" s="73">
        <v>6</v>
      </c>
      <c r="B150" s="322"/>
      <c r="C150" s="328"/>
      <c r="D150" s="147"/>
      <c r="E150" s="148"/>
      <c r="F150" s="135">
        <v>0</v>
      </c>
      <c r="G150" s="90">
        <f t="shared" si="13"/>
        <v>0</v>
      </c>
    </row>
    <row r="151" spans="1:7" x14ac:dyDescent="0.2">
      <c r="A151" s="73">
        <v>7</v>
      </c>
      <c r="B151" s="322"/>
      <c r="C151" s="328"/>
      <c r="D151" s="147"/>
      <c r="E151" s="148"/>
      <c r="F151" s="135">
        <v>0</v>
      </c>
      <c r="G151" s="90">
        <f t="shared" si="13"/>
        <v>0</v>
      </c>
    </row>
    <row r="152" spans="1:7" x14ac:dyDescent="0.2">
      <c r="A152" s="73">
        <v>8</v>
      </c>
      <c r="B152" s="322"/>
      <c r="C152" s="328"/>
      <c r="D152" s="147"/>
      <c r="E152" s="148"/>
      <c r="F152" s="135">
        <v>0</v>
      </c>
      <c r="G152" s="90">
        <f t="shared" si="13"/>
        <v>0</v>
      </c>
    </row>
    <row r="153" spans="1:7" x14ac:dyDescent="0.2">
      <c r="A153" s="73">
        <v>9</v>
      </c>
      <c r="B153" s="322"/>
      <c r="C153" s="328"/>
      <c r="D153" s="147"/>
      <c r="E153" s="148"/>
      <c r="F153" s="135">
        <v>0</v>
      </c>
      <c r="G153" s="90">
        <f t="shared" si="13"/>
        <v>0</v>
      </c>
    </row>
    <row r="154" spans="1:7" x14ac:dyDescent="0.2">
      <c r="A154" s="73">
        <v>10</v>
      </c>
      <c r="B154" s="322"/>
      <c r="C154" s="328"/>
      <c r="D154" s="147"/>
      <c r="E154" s="148"/>
      <c r="F154" s="135">
        <v>0</v>
      </c>
      <c r="G154" s="90">
        <f t="shared" si="13"/>
        <v>0</v>
      </c>
    </row>
    <row r="155" spans="1:7" x14ac:dyDescent="0.2">
      <c r="A155" s="329" t="s">
        <v>44</v>
      </c>
      <c r="B155" s="330"/>
      <c r="C155" s="330"/>
      <c r="D155" s="330"/>
      <c r="E155" s="330"/>
      <c r="F155" s="330"/>
      <c r="G155" s="75">
        <f>SUM(G145:G154)</f>
        <v>0</v>
      </c>
    </row>
    <row r="156" spans="1:7" ht="15" x14ac:dyDescent="0.2">
      <c r="A156" s="438" t="s">
        <v>45</v>
      </c>
      <c r="B156" s="439"/>
      <c r="C156" s="439"/>
      <c r="D156" s="439"/>
      <c r="E156" s="439"/>
      <c r="F156" s="439"/>
      <c r="G156" s="439"/>
    </row>
    <row r="157" spans="1:7" x14ac:dyDescent="0.2">
      <c r="A157" s="73">
        <v>1</v>
      </c>
      <c r="B157" s="322"/>
      <c r="C157" s="328"/>
      <c r="D157" s="147"/>
      <c r="E157" s="148"/>
      <c r="F157" s="135">
        <v>0</v>
      </c>
      <c r="G157" s="90">
        <f t="shared" ref="G157:G166" si="14">E157*F157</f>
        <v>0</v>
      </c>
    </row>
    <row r="158" spans="1:7" x14ac:dyDescent="0.2">
      <c r="A158" s="73">
        <v>2</v>
      </c>
      <c r="B158" s="322"/>
      <c r="C158" s="328"/>
      <c r="D158" s="147"/>
      <c r="E158" s="148"/>
      <c r="F158" s="135">
        <v>0</v>
      </c>
      <c r="G158" s="90">
        <f t="shared" si="14"/>
        <v>0</v>
      </c>
    </row>
    <row r="159" spans="1:7" x14ac:dyDescent="0.2">
      <c r="A159" s="73">
        <v>3</v>
      </c>
      <c r="B159" s="322"/>
      <c r="C159" s="328"/>
      <c r="D159" s="147"/>
      <c r="E159" s="148"/>
      <c r="F159" s="135">
        <v>0</v>
      </c>
      <c r="G159" s="90">
        <f t="shared" si="14"/>
        <v>0</v>
      </c>
    </row>
    <row r="160" spans="1:7" x14ac:dyDescent="0.2">
      <c r="A160" s="73">
        <v>4</v>
      </c>
      <c r="B160" s="322"/>
      <c r="C160" s="328"/>
      <c r="D160" s="147"/>
      <c r="E160" s="148"/>
      <c r="F160" s="135">
        <v>0</v>
      </c>
      <c r="G160" s="90">
        <f t="shared" si="14"/>
        <v>0</v>
      </c>
    </row>
    <row r="161" spans="1:7" x14ac:dyDescent="0.2">
      <c r="A161" s="73">
        <v>5</v>
      </c>
      <c r="B161" s="322"/>
      <c r="C161" s="328"/>
      <c r="D161" s="147"/>
      <c r="E161" s="148"/>
      <c r="F161" s="135">
        <v>0</v>
      </c>
      <c r="G161" s="90">
        <f t="shared" si="14"/>
        <v>0</v>
      </c>
    </row>
    <row r="162" spans="1:7" x14ac:dyDescent="0.2">
      <c r="A162" s="73">
        <v>6</v>
      </c>
      <c r="B162" s="322"/>
      <c r="C162" s="328"/>
      <c r="D162" s="147"/>
      <c r="E162" s="148"/>
      <c r="F162" s="135">
        <v>0</v>
      </c>
      <c r="G162" s="90">
        <f t="shared" si="14"/>
        <v>0</v>
      </c>
    </row>
    <row r="163" spans="1:7" x14ac:dyDescent="0.2">
      <c r="A163" s="73">
        <v>7</v>
      </c>
      <c r="B163" s="322"/>
      <c r="C163" s="328"/>
      <c r="D163" s="147"/>
      <c r="E163" s="148"/>
      <c r="F163" s="135">
        <v>0</v>
      </c>
      <c r="G163" s="90">
        <f t="shared" si="14"/>
        <v>0</v>
      </c>
    </row>
    <row r="164" spans="1:7" x14ac:dyDescent="0.2">
      <c r="A164" s="73">
        <v>8</v>
      </c>
      <c r="B164" s="322"/>
      <c r="C164" s="328"/>
      <c r="D164" s="147"/>
      <c r="E164" s="148"/>
      <c r="F164" s="135">
        <v>0</v>
      </c>
      <c r="G164" s="90">
        <f t="shared" si="14"/>
        <v>0</v>
      </c>
    </row>
    <row r="165" spans="1:7" x14ac:dyDescent="0.2">
      <c r="A165" s="73">
        <v>9</v>
      </c>
      <c r="B165" s="322"/>
      <c r="C165" s="328"/>
      <c r="D165" s="147"/>
      <c r="E165" s="148"/>
      <c r="F165" s="135">
        <v>0</v>
      </c>
      <c r="G165" s="90">
        <f t="shared" si="14"/>
        <v>0</v>
      </c>
    </row>
    <row r="166" spans="1:7" x14ac:dyDescent="0.2">
      <c r="A166" s="73">
        <v>10</v>
      </c>
      <c r="B166" s="322"/>
      <c r="C166" s="328"/>
      <c r="D166" s="147"/>
      <c r="E166" s="148"/>
      <c r="F166" s="135">
        <v>0</v>
      </c>
      <c r="G166" s="90">
        <f t="shared" si="14"/>
        <v>0</v>
      </c>
    </row>
    <row r="167" spans="1:7" x14ac:dyDescent="0.2">
      <c r="A167" s="329" t="s">
        <v>46</v>
      </c>
      <c r="B167" s="330"/>
      <c r="C167" s="330"/>
      <c r="D167" s="330"/>
      <c r="E167" s="330"/>
      <c r="F167" s="330"/>
      <c r="G167" s="75">
        <f>SUM(G157:G166)</f>
        <v>0</v>
      </c>
    </row>
    <row r="168" spans="1:7" ht="15" x14ac:dyDescent="0.2">
      <c r="A168" s="438" t="s">
        <v>47</v>
      </c>
      <c r="B168" s="439"/>
      <c r="C168" s="439"/>
      <c r="D168" s="439"/>
      <c r="E168" s="439"/>
      <c r="F168" s="439"/>
      <c r="G168" s="439"/>
    </row>
    <row r="169" spans="1:7" x14ac:dyDescent="0.2">
      <c r="A169" s="73">
        <v>1</v>
      </c>
      <c r="B169" s="322"/>
      <c r="C169" s="328"/>
      <c r="D169" s="147"/>
      <c r="E169" s="148"/>
      <c r="F169" s="135">
        <v>0</v>
      </c>
      <c r="G169" s="90">
        <f t="shared" ref="G169:G178" si="15">E169*F169</f>
        <v>0</v>
      </c>
    </row>
    <row r="170" spans="1:7" x14ac:dyDescent="0.2">
      <c r="A170" s="73">
        <v>2</v>
      </c>
      <c r="B170" s="322"/>
      <c r="C170" s="328"/>
      <c r="D170" s="147"/>
      <c r="E170" s="148"/>
      <c r="F170" s="135">
        <v>0</v>
      </c>
      <c r="G170" s="90">
        <f t="shared" si="15"/>
        <v>0</v>
      </c>
    </row>
    <row r="171" spans="1:7" x14ac:dyDescent="0.2">
      <c r="A171" s="73">
        <v>3</v>
      </c>
      <c r="B171" s="322"/>
      <c r="C171" s="328"/>
      <c r="D171" s="147"/>
      <c r="E171" s="148"/>
      <c r="F171" s="135">
        <v>0</v>
      </c>
      <c r="G171" s="90">
        <f t="shared" si="15"/>
        <v>0</v>
      </c>
    </row>
    <row r="172" spans="1:7" x14ac:dyDescent="0.2">
      <c r="A172" s="73">
        <v>4</v>
      </c>
      <c r="B172" s="322"/>
      <c r="C172" s="328"/>
      <c r="D172" s="147"/>
      <c r="E172" s="148"/>
      <c r="F172" s="135">
        <v>0</v>
      </c>
      <c r="G172" s="90">
        <f t="shared" si="15"/>
        <v>0</v>
      </c>
    </row>
    <row r="173" spans="1:7" x14ac:dyDescent="0.2">
      <c r="A173" s="73">
        <v>5</v>
      </c>
      <c r="B173" s="322"/>
      <c r="C173" s="328"/>
      <c r="D173" s="147"/>
      <c r="E173" s="148"/>
      <c r="F173" s="135">
        <v>0</v>
      </c>
      <c r="G173" s="90">
        <f t="shared" si="15"/>
        <v>0</v>
      </c>
    </row>
    <row r="174" spans="1:7" x14ac:dyDescent="0.2">
      <c r="A174" s="73">
        <v>6</v>
      </c>
      <c r="B174" s="322"/>
      <c r="C174" s="328"/>
      <c r="D174" s="147"/>
      <c r="E174" s="148"/>
      <c r="F174" s="135">
        <v>0</v>
      </c>
      <c r="G174" s="90">
        <f t="shared" si="15"/>
        <v>0</v>
      </c>
    </row>
    <row r="175" spans="1:7" x14ac:dyDescent="0.2">
      <c r="A175" s="73">
        <v>7</v>
      </c>
      <c r="B175" s="322"/>
      <c r="C175" s="328"/>
      <c r="D175" s="147"/>
      <c r="E175" s="148"/>
      <c r="F175" s="135">
        <v>0</v>
      </c>
      <c r="G175" s="90">
        <f t="shared" si="15"/>
        <v>0</v>
      </c>
    </row>
    <row r="176" spans="1:7" x14ac:dyDescent="0.2">
      <c r="A176" s="73">
        <v>8</v>
      </c>
      <c r="B176" s="322"/>
      <c r="C176" s="328"/>
      <c r="D176" s="147"/>
      <c r="E176" s="148"/>
      <c r="F176" s="135">
        <v>0</v>
      </c>
      <c r="G176" s="90">
        <f t="shared" si="15"/>
        <v>0</v>
      </c>
    </row>
    <row r="177" spans="1:7" x14ac:dyDescent="0.2">
      <c r="A177" s="73">
        <v>9</v>
      </c>
      <c r="B177" s="322"/>
      <c r="C177" s="328"/>
      <c r="D177" s="147"/>
      <c r="E177" s="148"/>
      <c r="F177" s="135">
        <v>0</v>
      </c>
      <c r="G177" s="90">
        <f t="shared" si="15"/>
        <v>0</v>
      </c>
    </row>
    <row r="178" spans="1:7" x14ac:dyDescent="0.2">
      <c r="A178" s="73">
        <v>10</v>
      </c>
      <c r="B178" s="322"/>
      <c r="C178" s="328"/>
      <c r="D178" s="147"/>
      <c r="E178" s="148"/>
      <c r="F178" s="135">
        <v>0</v>
      </c>
      <c r="G178" s="90">
        <f t="shared" si="15"/>
        <v>0</v>
      </c>
    </row>
    <row r="179" spans="1:7" x14ac:dyDescent="0.2">
      <c r="A179" s="329" t="s">
        <v>48</v>
      </c>
      <c r="B179" s="330"/>
      <c r="C179" s="330"/>
      <c r="D179" s="330"/>
      <c r="E179" s="330"/>
      <c r="F179" s="330"/>
      <c r="G179" s="75">
        <f>SUM(G169:G178)</f>
        <v>0</v>
      </c>
    </row>
    <row r="180" spans="1:7" ht="15" x14ac:dyDescent="0.2">
      <c r="A180" s="438" t="s">
        <v>139</v>
      </c>
      <c r="B180" s="439"/>
      <c r="C180" s="439"/>
      <c r="D180" s="439"/>
      <c r="E180" s="439"/>
      <c r="F180" s="439"/>
      <c r="G180" s="439"/>
    </row>
    <row r="181" spans="1:7" x14ac:dyDescent="0.2">
      <c r="A181" s="73">
        <v>1</v>
      </c>
      <c r="B181" s="322"/>
      <c r="C181" s="328"/>
      <c r="D181" s="147"/>
      <c r="E181" s="148"/>
      <c r="F181" s="135">
        <v>0</v>
      </c>
      <c r="G181" s="90">
        <f t="shared" ref="G181:G190" si="16">E181*F181</f>
        <v>0</v>
      </c>
    </row>
    <row r="182" spans="1:7" x14ac:dyDescent="0.2">
      <c r="A182" s="73">
        <v>2</v>
      </c>
      <c r="B182" s="322"/>
      <c r="C182" s="328"/>
      <c r="D182" s="147"/>
      <c r="E182" s="148"/>
      <c r="F182" s="135">
        <v>0</v>
      </c>
      <c r="G182" s="90">
        <f t="shared" si="16"/>
        <v>0</v>
      </c>
    </row>
    <row r="183" spans="1:7" x14ac:dyDescent="0.2">
      <c r="A183" s="73">
        <v>3</v>
      </c>
      <c r="B183" s="322"/>
      <c r="C183" s="328"/>
      <c r="D183" s="147"/>
      <c r="E183" s="148"/>
      <c r="F183" s="135">
        <v>0</v>
      </c>
      <c r="G183" s="90">
        <f t="shared" si="16"/>
        <v>0</v>
      </c>
    </row>
    <row r="184" spans="1:7" x14ac:dyDescent="0.2">
      <c r="A184" s="73">
        <v>4</v>
      </c>
      <c r="B184" s="322"/>
      <c r="C184" s="328"/>
      <c r="D184" s="147"/>
      <c r="E184" s="148"/>
      <c r="F184" s="135">
        <v>0</v>
      </c>
      <c r="G184" s="90">
        <f t="shared" si="16"/>
        <v>0</v>
      </c>
    </row>
    <row r="185" spans="1:7" x14ac:dyDescent="0.2">
      <c r="A185" s="73">
        <v>5</v>
      </c>
      <c r="B185" s="322"/>
      <c r="C185" s="328"/>
      <c r="D185" s="147"/>
      <c r="E185" s="148"/>
      <c r="F185" s="135">
        <v>0</v>
      </c>
      <c r="G185" s="90">
        <f t="shared" si="16"/>
        <v>0</v>
      </c>
    </row>
    <row r="186" spans="1:7" x14ac:dyDescent="0.2">
      <c r="A186" s="73">
        <v>6</v>
      </c>
      <c r="B186" s="322"/>
      <c r="C186" s="328"/>
      <c r="D186" s="147"/>
      <c r="E186" s="148"/>
      <c r="F186" s="135">
        <v>0</v>
      </c>
      <c r="G186" s="90">
        <f t="shared" si="16"/>
        <v>0</v>
      </c>
    </row>
    <row r="187" spans="1:7" x14ac:dyDescent="0.2">
      <c r="A187" s="73">
        <v>7</v>
      </c>
      <c r="B187" s="322"/>
      <c r="C187" s="328"/>
      <c r="D187" s="147"/>
      <c r="E187" s="148"/>
      <c r="F187" s="135">
        <v>0</v>
      </c>
      <c r="G187" s="90">
        <f t="shared" si="16"/>
        <v>0</v>
      </c>
    </row>
    <row r="188" spans="1:7" x14ac:dyDescent="0.2">
      <c r="A188" s="73">
        <v>8</v>
      </c>
      <c r="B188" s="322"/>
      <c r="C188" s="328"/>
      <c r="D188" s="147"/>
      <c r="E188" s="148"/>
      <c r="F188" s="135">
        <v>0</v>
      </c>
      <c r="G188" s="90">
        <f t="shared" si="16"/>
        <v>0</v>
      </c>
    </row>
    <row r="189" spans="1:7" x14ac:dyDescent="0.2">
      <c r="A189" s="73">
        <v>9</v>
      </c>
      <c r="B189" s="322"/>
      <c r="C189" s="328"/>
      <c r="D189" s="147"/>
      <c r="E189" s="148"/>
      <c r="F189" s="135">
        <v>0</v>
      </c>
      <c r="G189" s="90">
        <f t="shared" si="16"/>
        <v>0</v>
      </c>
    </row>
    <row r="190" spans="1:7" x14ac:dyDescent="0.2">
      <c r="A190" s="73">
        <v>10</v>
      </c>
      <c r="B190" s="322"/>
      <c r="C190" s="328"/>
      <c r="D190" s="147"/>
      <c r="E190" s="148"/>
      <c r="F190" s="135">
        <v>0</v>
      </c>
      <c r="G190" s="90">
        <f t="shared" si="16"/>
        <v>0</v>
      </c>
    </row>
    <row r="191" spans="1:7" x14ac:dyDescent="0.2">
      <c r="A191" s="329" t="s">
        <v>50</v>
      </c>
      <c r="B191" s="330"/>
      <c r="C191" s="330"/>
      <c r="D191" s="330"/>
      <c r="E191" s="330"/>
      <c r="F191" s="330"/>
      <c r="G191" s="75">
        <f>SUM(G181:G190)</f>
        <v>0</v>
      </c>
    </row>
    <row r="192" spans="1:7" ht="15" x14ac:dyDescent="0.2">
      <c r="A192" s="442" t="s">
        <v>167</v>
      </c>
      <c r="B192" s="443"/>
      <c r="C192" s="443"/>
      <c r="D192" s="443"/>
      <c r="E192" s="443"/>
      <c r="F192" s="443"/>
      <c r="G192" s="443"/>
    </row>
    <row r="193" spans="1:7" x14ac:dyDescent="0.2">
      <c r="A193" s="73">
        <v>1</v>
      </c>
      <c r="B193" s="322"/>
      <c r="C193" s="328"/>
      <c r="D193" s="147"/>
      <c r="E193" s="148"/>
      <c r="F193" s="135">
        <v>0</v>
      </c>
      <c r="G193" s="90">
        <f t="shared" ref="G193:G202" si="17">E193*F193</f>
        <v>0</v>
      </c>
    </row>
    <row r="194" spans="1:7" x14ac:dyDescent="0.2">
      <c r="A194" s="73">
        <v>2</v>
      </c>
      <c r="B194" s="322"/>
      <c r="C194" s="328"/>
      <c r="D194" s="147"/>
      <c r="E194" s="148"/>
      <c r="F194" s="135">
        <v>0</v>
      </c>
      <c r="G194" s="90">
        <f t="shared" si="17"/>
        <v>0</v>
      </c>
    </row>
    <row r="195" spans="1:7" x14ac:dyDescent="0.2">
      <c r="A195" s="73">
        <v>3</v>
      </c>
      <c r="B195" s="322"/>
      <c r="C195" s="328"/>
      <c r="D195" s="147"/>
      <c r="E195" s="148"/>
      <c r="F195" s="135">
        <v>0</v>
      </c>
      <c r="G195" s="90">
        <f t="shared" si="17"/>
        <v>0</v>
      </c>
    </row>
    <row r="196" spans="1:7" x14ac:dyDescent="0.2">
      <c r="A196" s="73">
        <v>4</v>
      </c>
      <c r="B196" s="322"/>
      <c r="C196" s="328"/>
      <c r="D196" s="147"/>
      <c r="E196" s="148"/>
      <c r="F196" s="135">
        <v>0</v>
      </c>
      <c r="G196" s="90">
        <f t="shared" si="17"/>
        <v>0</v>
      </c>
    </row>
    <row r="197" spans="1:7" x14ac:dyDescent="0.2">
      <c r="A197" s="73">
        <v>5</v>
      </c>
      <c r="B197" s="322"/>
      <c r="C197" s="328"/>
      <c r="D197" s="147"/>
      <c r="E197" s="148"/>
      <c r="F197" s="135">
        <v>0</v>
      </c>
      <c r="G197" s="90">
        <f t="shared" si="17"/>
        <v>0</v>
      </c>
    </row>
    <row r="198" spans="1:7" x14ac:dyDescent="0.2">
      <c r="A198" s="73">
        <v>6</v>
      </c>
      <c r="B198" s="322"/>
      <c r="C198" s="328"/>
      <c r="D198" s="147"/>
      <c r="E198" s="148"/>
      <c r="F198" s="135">
        <v>0</v>
      </c>
      <c r="G198" s="90">
        <f t="shared" si="17"/>
        <v>0</v>
      </c>
    </row>
    <row r="199" spans="1:7" ht="15" customHeight="1" x14ac:dyDescent="0.2">
      <c r="A199" s="73">
        <v>7</v>
      </c>
      <c r="B199" s="322"/>
      <c r="C199" s="328"/>
      <c r="D199" s="147"/>
      <c r="E199" s="148"/>
      <c r="F199" s="135">
        <v>0</v>
      </c>
      <c r="G199" s="90">
        <f t="shared" si="17"/>
        <v>0</v>
      </c>
    </row>
    <row r="200" spans="1:7" ht="15" customHeight="1" x14ac:dyDescent="0.2">
      <c r="A200" s="73">
        <v>8</v>
      </c>
      <c r="B200" s="322"/>
      <c r="C200" s="328"/>
      <c r="D200" s="147"/>
      <c r="E200" s="148"/>
      <c r="F200" s="135">
        <v>0</v>
      </c>
      <c r="G200" s="90">
        <f t="shared" si="17"/>
        <v>0</v>
      </c>
    </row>
    <row r="201" spans="1:7" ht="14.25" customHeight="1" x14ac:dyDescent="0.2">
      <c r="A201" s="73">
        <v>9</v>
      </c>
      <c r="B201" s="322"/>
      <c r="C201" s="328"/>
      <c r="D201" s="147"/>
      <c r="E201" s="148"/>
      <c r="F201" s="135">
        <v>0</v>
      </c>
      <c r="G201" s="90">
        <f t="shared" si="17"/>
        <v>0</v>
      </c>
    </row>
    <row r="202" spans="1:7" ht="14.25" customHeight="1" x14ac:dyDescent="0.2">
      <c r="A202" s="73">
        <v>10</v>
      </c>
      <c r="B202" s="322"/>
      <c r="C202" s="328"/>
      <c r="D202" s="147"/>
      <c r="E202" s="148"/>
      <c r="F202" s="135">
        <v>0</v>
      </c>
      <c r="G202" s="90">
        <f t="shared" si="17"/>
        <v>0</v>
      </c>
    </row>
    <row r="203" spans="1:7" ht="14.25" customHeight="1" x14ac:dyDescent="0.2">
      <c r="A203" s="329" t="s">
        <v>51</v>
      </c>
      <c r="B203" s="330"/>
      <c r="C203" s="330"/>
      <c r="D203" s="330"/>
      <c r="E203" s="330"/>
      <c r="F203" s="330"/>
      <c r="G203" s="75">
        <f>SUM(G193:G202)</f>
        <v>0</v>
      </c>
    </row>
    <row r="204" spans="1:7" ht="14.25" customHeight="1" x14ac:dyDescent="0.2">
      <c r="A204" s="438" t="s">
        <v>52</v>
      </c>
      <c r="B204" s="439"/>
      <c r="C204" s="439"/>
      <c r="D204" s="439"/>
      <c r="E204" s="439"/>
      <c r="F204" s="439"/>
      <c r="G204" s="439"/>
    </row>
    <row r="205" spans="1:7" ht="14.25" customHeight="1" x14ac:dyDescent="0.2">
      <c r="A205" s="73">
        <v>1</v>
      </c>
      <c r="B205" s="322"/>
      <c r="C205" s="328"/>
      <c r="D205" s="147"/>
      <c r="E205" s="148"/>
      <c r="F205" s="135">
        <v>0</v>
      </c>
      <c r="G205" s="90">
        <f t="shared" ref="G205:G214" si="18">E205*F205</f>
        <v>0</v>
      </c>
    </row>
    <row r="206" spans="1:7" ht="14.25" customHeight="1" x14ac:dyDescent="0.2">
      <c r="A206" s="73">
        <v>2</v>
      </c>
      <c r="B206" s="322"/>
      <c r="C206" s="328"/>
      <c r="D206" s="147"/>
      <c r="E206" s="148"/>
      <c r="F206" s="135">
        <v>0</v>
      </c>
      <c r="G206" s="90">
        <f t="shared" si="18"/>
        <v>0</v>
      </c>
    </row>
    <row r="207" spans="1:7" ht="14.25" customHeight="1" x14ac:dyDescent="0.2">
      <c r="A207" s="73">
        <v>3</v>
      </c>
      <c r="B207" s="322"/>
      <c r="C207" s="328"/>
      <c r="D207" s="147"/>
      <c r="E207" s="148"/>
      <c r="F207" s="135">
        <v>0</v>
      </c>
      <c r="G207" s="90">
        <f t="shared" si="18"/>
        <v>0</v>
      </c>
    </row>
    <row r="208" spans="1:7" ht="14.25" customHeight="1" x14ac:dyDescent="0.2">
      <c r="A208" s="73">
        <v>4</v>
      </c>
      <c r="B208" s="322"/>
      <c r="C208" s="328"/>
      <c r="D208" s="147"/>
      <c r="E208" s="148"/>
      <c r="F208" s="135">
        <v>0</v>
      </c>
      <c r="G208" s="90">
        <f t="shared" si="18"/>
        <v>0</v>
      </c>
    </row>
    <row r="209" spans="1:7" ht="14.25" customHeight="1" x14ac:dyDescent="0.2">
      <c r="A209" s="73">
        <v>5</v>
      </c>
      <c r="B209" s="322"/>
      <c r="C209" s="328"/>
      <c r="D209" s="147"/>
      <c r="E209" s="148"/>
      <c r="F209" s="135">
        <v>0</v>
      </c>
      <c r="G209" s="90">
        <f t="shared" si="18"/>
        <v>0</v>
      </c>
    </row>
    <row r="210" spans="1:7" ht="14.25" customHeight="1" x14ac:dyDescent="0.2">
      <c r="A210" s="73">
        <v>6</v>
      </c>
      <c r="B210" s="322"/>
      <c r="C210" s="328"/>
      <c r="D210" s="147"/>
      <c r="E210" s="148"/>
      <c r="F210" s="135">
        <v>0</v>
      </c>
      <c r="G210" s="90">
        <f t="shared" si="18"/>
        <v>0</v>
      </c>
    </row>
    <row r="211" spans="1:7" ht="14.25" customHeight="1" x14ac:dyDescent="0.2">
      <c r="A211" s="73">
        <v>7</v>
      </c>
      <c r="B211" s="322"/>
      <c r="C211" s="328"/>
      <c r="D211" s="147"/>
      <c r="E211" s="148"/>
      <c r="F211" s="135">
        <v>0</v>
      </c>
      <c r="G211" s="90">
        <f t="shared" si="18"/>
        <v>0</v>
      </c>
    </row>
    <row r="212" spans="1:7" x14ac:dyDescent="0.2">
      <c r="A212" s="73">
        <v>8</v>
      </c>
      <c r="B212" s="322"/>
      <c r="C212" s="328"/>
      <c r="D212" s="147"/>
      <c r="E212" s="148"/>
      <c r="F212" s="135">
        <v>0</v>
      </c>
      <c r="G212" s="90">
        <f t="shared" si="18"/>
        <v>0</v>
      </c>
    </row>
    <row r="213" spans="1:7" x14ac:dyDescent="0.2">
      <c r="A213" s="73">
        <v>9</v>
      </c>
      <c r="B213" s="322"/>
      <c r="C213" s="328"/>
      <c r="D213" s="147"/>
      <c r="E213" s="148"/>
      <c r="F213" s="135">
        <v>0</v>
      </c>
      <c r="G213" s="90">
        <f t="shared" si="18"/>
        <v>0</v>
      </c>
    </row>
    <row r="214" spans="1:7" x14ac:dyDescent="0.2">
      <c r="A214" s="73">
        <v>10</v>
      </c>
      <c r="B214" s="322"/>
      <c r="C214" s="328"/>
      <c r="D214" s="147"/>
      <c r="E214" s="148"/>
      <c r="F214" s="135">
        <v>0</v>
      </c>
      <c r="G214" s="90">
        <f t="shared" si="18"/>
        <v>0</v>
      </c>
    </row>
    <row r="215" spans="1:7" x14ac:dyDescent="0.2">
      <c r="A215" s="329" t="s">
        <v>53</v>
      </c>
      <c r="B215" s="330"/>
      <c r="C215" s="330"/>
      <c r="D215" s="330"/>
      <c r="E215" s="330"/>
      <c r="F215" s="330"/>
      <c r="G215" s="75">
        <f>SUM(G205:G214)</f>
        <v>0</v>
      </c>
    </row>
    <row r="216" spans="1:7" ht="15" x14ac:dyDescent="0.2">
      <c r="A216" s="442" t="s">
        <v>96</v>
      </c>
      <c r="B216" s="444"/>
      <c r="C216" s="444"/>
      <c r="D216" s="444"/>
      <c r="E216" s="444"/>
      <c r="F216" s="444"/>
      <c r="G216" s="444"/>
    </row>
    <row r="217" spans="1:7" x14ac:dyDescent="0.2">
      <c r="A217" s="73">
        <v>1</v>
      </c>
      <c r="B217" s="322"/>
      <c r="C217" s="328"/>
      <c r="D217" s="147"/>
      <c r="E217" s="148"/>
      <c r="F217" s="135">
        <v>0</v>
      </c>
      <c r="G217" s="90">
        <f t="shared" ref="G217:G226" si="19">E217*F217</f>
        <v>0</v>
      </c>
    </row>
    <row r="218" spans="1:7" x14ac:dyDescent="0.2">
      <c r="A218" s="73">
        <v>2</v>
      </c>
      <c r="B218" s="322"/>
      <c r="C218" s="328"/>
      <c r="D218" s="147"/>
      <c r="E218" s="148"/>
      <c r="F218" s="135">
        <v>0</v>
      </c>
      <c r="G218" s="90">
        <f t="shared" si="19"/>
        <v>0</v>
      </c>
    </row>
    <row r="219" spans="1:7" x14ac:dyDescent="0.2">
      <c r="A219" s="73">
        <v>3</v>
      </c>
      <c r="B219" s="322"/>
      <c r="C219" s="328"/>
      <c r="D219" s="147"/>
      <c r="E219" s="148"/>
      <c r="F219" s="135">
        <v>0</v>
      </c>
      <c r="G219" s="90">
        <f t="shared" si="19"/>
        <v>0</v>
      </c>
    </row>
    <row r="220" spans="1:7" x14ac:dyDescent="0.2">
      <c r="A220" s="73">
        <v>4</v>
      </c>
      <c r="B220" s="322"/>
      <c r="C220" s="328"/>
      <c r="D220" s="147"/>
      <c r="E220" s="148"/>
      <c r="F220" s="135">
        <v>0</v>
      </c>
      <c r="G220" s="90">
        <f t="shared" si="19"/>
        <v>0</v>
      </c>
    </row>
    <row r="221" spans="1:7" x14ac:dyDescent="0.2">
      <c r="A221" s="73">
        <v>5</v>
      </c>
      <c r="B221" s="322"/>
      <c r="C221" s="328"/>
      <c r="D221" s="147"/>
      <c r="E221" s="148"/>
      <c r="F221" s="135">
        <v>0</v>
      </c>
      <c r="G221" s="90">
        <f t="shared" si="19"/>
        <v>0</v>
      </c>
    </row>
    <row r="222" spans="1:7" x14ac:dyDescent="0.2">
      <c r="A222" s="73">
        <v>6</v>
      </c>
      <c r="B222" s="322"/>
      <c r="C222" s="328"/>
      <c r="D222" s="147"/>
      <c r="E222" s="148"/>
      <c r="F222" s="135">
        <v>0</v>
      </c>
      <c r="G222" s="90">
        <f t="shared" si="19"/>
        <v>0</v>
      </c>
    </row>
    <row r="223" spans="1:7" x14ac:dyDescent="0.2">
      <c r="A223" s="73">
        <v>7</v>
      </c>
      <c r="B223" s="322"/>
      <c r="C223" s="328"/>
      <c r="D223" s="147"/>
      <c r="E223" s="148"/>
      <c r="F223" s="135">
        <v>0</v>
      </c>
      <c r="G223" s="90">
        <f t="shared" si="19"/>
        <v>0</v>
      </c>
    </row>
    <row r="224" spans="1:7" x14ac:dyDescent="0.2">
      <c r="A224" s="73">
        <v>8</v>
      </c>
      <c r="B224" s="322"/>
      <c r="C224" s="328"/>
      <c r="D224" s="147"/>
      <c r="E224" s="148"/>
      <c r="F224" s="135">
        <v>0</v>
      </c>
      <c r="G224" s="90">
        <f t="shared" si="19"/>
        <v>0</v>
      </c>
    </row>
    <row r="225" spans="1:7" x14ac:dyDescent="0.2">
      <c r="A225" s="73">
        <v>9</v>
      </c>
      <c r="B225" s="322"/>
      <c r="C225" s="328"/>
      <c r="D225" s="147"/>
      <c r="E225" s="148"/>
      <c r="F225" s="135">
        <v>0</v>
      </c>
      <c r="G225" s="90">
        <f t="shared" si="19"/>
        <v>0</v>
      </c>
    </row>
    <row r="226" spans="1:7" x14ac:dyDescent="0.2">
      <c r="A226" s="73">
        <v>10</v>
      </c>
      <c r="B226" s="322"/>
      <c r="C226" s="328"/>
      <c r="D226" s="147"/>
      <c r="E226" s="148"/>
      <c r="F226" s="135">
        <v>0</v>
      </c>
      <c r="G226" s="90">
        <f t="shared" si="19"/>
        <v>0</v>
      </c>
    </row>
    <row r="227" spans="1:7" x14ac:dyDescent="0.2">
      <c r="A227" s="329" t="s">
        <v>54</v>
      </c>
      <c r="B227" s="330"/>
      <c r="C227" s="330"/>
      <c r="D227" s="330"/>
      <c r="E227" s="330"/>
      <c r="F227" s="330"/>
      <c r="G227" s="75">
        <f>SUM(G217:G226)</f>
        <v>0</v>
      </c>
    </row>
    <row r="228" spans="1:7" ht="15" x14ac:dyDescent="0.2">
      <c r="A228" s="442" t="s">
        <v>97</v>
      </c>
      <c r="B228" s="443"/>
      <c r="C228" s="443"/>
      <c r="D228" s="443"/>
      <c r="E228" s="443"/>
      <c r="F228" s="443"/>
      <c r="G228" s="443"/>
    </row>
    <row r="229" spans="1:7" x14ac:dyDescent="0.2">
      <c r="A229" s="73">
        <v>1</v>
      </c>
      <c r="B229" s="322"/>
      <c r="C229" s="328"/>
      <c r="D229" s="147"/>
      <c r="E229" s="148"/>
      <c r="F229" s="135">
        <v>0</v>
      </c>
      <c r="G229" s="90">
        <f t="shared" ref="G229:G238" si="20">E229*F229</f>
        <v>0</v>
      </c>
    </row>
    <row r="230" spans="1:7" x14ac:dyDescent="0.2">
      <c r="A230" s="73">
        <v>2</v>
      </c>
      <c r="B230" s="322"/>
      <c r="C230" s="328"/>
      <c r="D230" s="147"/>
      <c r="E230" s="148"/>
      <c r="F230" s="135">
        <v>0</v>
      </c>
      <c r="G230" s="90">
        <f t="shared" si="20"/>
        <v>0</v>
      </c>
    </row>
    <row r="231" spans="1:7" x14ac:dyDescent="0.2">
      <c r="A231" s="73">
        <v>3</v>
      </c>
      <c r="B231" s="322"/>
      <c r="C231" s="328"/>
      <c r="D231" s="147"/>
      <c r="E231" s="148"/>
      <c r="F231" s="135">
        <v>0</v>
      </c>
      <c r="G231" s="90">
        <f t="shared" si="20"/>
        <v>0</v>
      </c>
    </row>
    <row r="232" spans="1:7" x14ac:dyDescent="0.2">
      <c r="A232" s="73">
        <v>4</v>
      </c>
      <c r="B232" s="322"/>
      <c r="C232" s="328"/>
      <c r="D232" s="147"/>
      <c r="E232" s="148"/>
      <c r="F232" s="135">
        <v>0</v>
      </c>
      <c r="G232" s="90">
        <f t="shared" si="20"/>
        <v>0</v>
      </c>
    </row>
    <row r="233" spans="1:7" x14ac:dyDescent="0.2">
      <c r="A233" s="73">
        <v>5</v>
      </c>
      <c r="B233" s="322"/>
      <c r="C233" s="328"/>
      <c r="D233" s="147"/>
      <c r="E233" s="148"/>
      <c r="F233" s="135">
        <v>0</v>
      </c>
      <c r="G233" s="90">
        <f t="shared" si="20"/>
        <v>0</v>
      </c>
    </row>
    <row r="234" spans="1:7" x14ac:dyDescent="0.2">
      <c r="A234" s="73">
        <v>6</v>
      </c>
      <c r="B234" s="322"/>
      <c r="C234" s="328"/>
      <c r="D234" s="147"/>
      <c r="E234" s="148"/>
      <c r="F234" s="135">
        <v>0</v>
      </c>
      <c r="G234" s="90">
        <f t="shared" si="20"/>
        <v>0</v>
      </c>
    </row>
    <row r="235" spans="1:7" x14ac:dyDescent="0.2">
      <c r="A235" s="73">
        <v>7</v>
      </c>
      <c r="B235" s="322"/>
      <c r="C235" s="328"/>
      <c r="D235" s="147"/>
      <c r="E235" s="148"/>
      <c r="F235" s="135">
        <v>0</v>
      </c>
      <c r="G235" s="90">
        <f t="shared" si="20"/>
        <v>0</v>
      </c>
    </row>
    <row r="236" spans="1:7" x14ac:dyDescent="0.2">
      <c r="A236" s="73">
        <v>8</v>
      </c>
      <c r="B236" s="322"/>
      <c r="C236" s="328"/>
      <c r="D236" s="147"/>
      <c r="E236" s="148"/>
      <c r="F236" s="135">
        <v>0</v>
      </c>
      <c r="G236" s="90">
        <f t="shared" si="20"/>
        <v>0</v>
      </c>
    </row>
    <row r="237" spans="1:7" x14ac:dyDescent="0.2">
      <c r="A237" s="73">
        <v>9</v>
      </c>
      <c r="B237" s="322"/>
      <c r="C237" s="328"/>
      <c r="D237" s="147"/>
      <c r="E237" s="148"/>
      <c r="F237" s="135">
        <v>0</v>
      </c>
      <c r="G237" s="90">
        <f t="shared" si="20"/>
        <v>0</v>
      </c>
    </row>
    <row r="238" spans="1:7" x14ac:dyDescent="0.2">
      <c r="A238" s="73">
        <v>10</v>
      </c>
      <c r="B238" s="322"/>
      <c r="C238" s="328"/>
      <c r="D238" s="147"/>
      <c r="E238" s="148"/>
      <c r="F238" s="135">
        <v>0</v>
      </c>
      <c r="G238" s="90">
        <f t="shared" si="20"/>
        <v>0</v>
      </c>
    </row>
    <row r="239" spans="1:7" x14ac:dyDescent="0.2">
      <c r="A239" s="329" t="s">
        <v>56</v>
      </c>
      <c r="B239" s="330"/>
      <c r="C239" s="330"/>
      <c r="D239" s="330"/>
      <c r="E239" s="330"/>
      <c r="F239" s="330"/>
      <c r="G239" s="75">
        <f>SUM(G229:G238)</f>
        <v>0</v>
      </c>
    </row>
    <row r="240" spans="1:7" ht="15" x14ac:dyDescent="0.2">
      <c r="A240" s="442" t="s">
        <v>140</v>
      </c>
      <c r="B240" s="443"/>
      <c r="C240" s="443"/>
      <c r="D240" s="443"/>
      <c r="E240" s="443"/>
      <c r="F240" s="443"/>
      <c r="G240" s="443"/>
    </row>
    <row r="241" spans="1:7" x14ac:dyDescent="0.2">
      <c r="A241" s="73">
        <v>1</v>
      </c>
      <c r="B241" s="322"/>
      <c r="C241" s="328"/>
      <c r="D241" s="147"/>
      <c r="E241" s="148"/>
      <c r="F241" s="135">
        <v>0</v>
      </c>
      <c r="G241" s="90">
        <f t="shared" ref="G241:G250" si="21">E241*F241</f>
        <v>0</v>
      </c>
    </row>
    <row r="242" spans="1:7" x14ac:dyDescent="0.2">
      <c r="A242" s="73">
        <v>2</v>
      </c>
      <c r="B242" s="322"/>
      <c r="C242" s="328"/>
      <c r="D242" s="147"/>
      <c r="E242" s="148"/>
      <c r="F242" s="135">
        <v>0</v>
      </c>
      <c r="G242" s="90">
        <f t="shared" si="21"/>
        <v>0</v>
      </c>
    </row>
    <row r="243" spans="1:7" x14ac:dyDescent="0.2">
      <c r="A243" s="73">
        <v>3</v>
      </c>
      <c r="B243" s="322"/>
      <c r="C243" s="328"/>
      <c r="D243" s="147"/>
      <c r="E243" s="148"/>
      <c r="F243" s="135">
        <v>0</v>
      </c>
      <c r="G243" s="90">
        <f t="shared" si="21"/>
        <v>0</v>
      </c>
    </row>
    <row r="244" spans="1:7" x14ac:dyDescent="0.2">
      <c r="A244" s="73">
        <v>4</v>
      </c>
      <c r="B244" s="322"/>
      <c r="C244" s="328"/>
      <c r="D244" s="147"/>
      <c r="E244" s="148"/>
      <c r="F244" s="135">
        <v>0</v>
      </c>
      <c r="G244" s="90">
        <f t="shared" si="21"/>
        <v>0</v>
      </c>
    </row>
    <row r="245" spans="1:7" x14ac:dyDescent="0.2">
      <c r="A245" s="73">
        <v>5</v>
      </c>
      <c r="B245" s="322"/>
      <c r="C245" s="328"/>
      <c r="D245" s="147"/>
      <c r="E245" s="148"/>
      <c r="F245" s="135">
        <v>0</v>
      </c>
      <c r="G245" s="90">
        <f t="shared" si="21"/>
        <v>0</v>
      </c>
    </row>
    <row r="246" spans="1:7" x14ac:dyDescent="0.2">
      <c r="A246" s="73">
        <v>6</v>
      </c>
      <c r="B246" s="322"/>
      <c r="C246" s="328"/>
      <c r="D246" s="147"/>
      <c r="E246" s="148"/>
      <c r="F246" s="135">
        <v>0</v>
      </c>
      <c r="G246" s="90">
        <f t="shared" si="21"/>
        <v>0</v>
      </c>
    </row>
    <row r="247" spans="1:7" x14ac:dyDescent="0.2">
      <c r="A247" s="73">
        <v>7</v>
      </c>
      <c r="B247" s="322"/>
      <c r="C247" s="328"/>
      <c r="D247" s="147"/>
      <c r="E247" s="148"/>
      <c r="F247" s="135">
        <v>0</v>
      </c>
      <c r="G247" s="90">
        <f t="shared" si="21"/>
        <v>0</v>
      </c>
    </row>
    <row r="248" spans="1:7" x14ac:dyDescent="0.2">
      <c r="A248" s="73">
        <v>8</v>
      </c>
      <c r="B248" s="322"/>
      <c r="C248" s="328"/>
      <c r="D248" s="147"/>
      <c r="E248" s="148"/>
      <c r="F248" s="135">
        <v>0</v>
      </c>
      <c r="G248" s="90">
        <f t="shared" si="21"/>
        <v>0</v>
      </c>
    </row>
    <row r="249" spans="1:7" x14ac:dyDescent="0.2">
      <c r="A249" s="73">
        <v>9</v>
      </c>
      <c r="B249" s="322"/>
      <c r="C249" s="328"/>
      <c r="D249" s="147"/>
      <c r="E249" s="148"/>
      <c r="F249" s="135">
        <v>0</v>
      </c>
      <c r="G249" s="90">
        <f t="shared" si="21"/>
        <v>0</v>
      </c>
    </row>
    <row r="250" spans="1:7" x14ac:dyDescent="0.2">
      <c r="A250" s="73">
        <v>10</v>
      </c>
      <c r="B250" s="322"/>
      <c r="C250" s="328"/>
      <c r="D250" s="147"/>
      <c r="E250" s="148"/>
      <c r="F250" s="135">
        <v>0</v>
      </c>
      <c r="G250" s="90">
        <f t="shared" si="21"/>
        <v>0</v>
      </c>
    </row>
    <row r="251" spans="1:7" ht="15" thickBot="1" x14ac:dyDescent="0.25">
      <c r="A251" s="390" t="s">
        <v>57</v>
      </c>
      <c r="B251" s="391"/>
      <c r="C251" s="391"/>
      <c r="D251" s="391"/>
      <c r="E251" s="391"/>
      <c r="F251" s="391"/>
      <c r="G251" s="80">
        <f>SUM(G241:G250)</f>
        <v>0</v>
      </c>
    </row>
    <row r="252" spans="1:7" ht="15.75" thickBot="1" x14ac:dyDescent="0.25">
      <c r="A252" s="83"/>
      <c r="B252" s="81"/>
      <c r="C252" s="81"/>
      <c r="D252" s="81"/>
      <c r="E252" s="81"/>
      <c r="F252" s="82" t="s">
        <v>70</v>
      </c>
      <c r="G252" s="127">
        <v>0</v>
      </c>
    </row>
    <row r="253" spans="1:7" ht="24.95" customHeight="1" thickBot="1" x14ac:dyDescent="0.25">
      <c r="A253" s="388" t="s">
        <v>67</v>
      </c>
      <c r="B253" s="389"/>
      <c r="C253" s="389"/>
      <c r="D253" s="389"/>
      <c r="E253" s="389"/>
      <c r="F253" s="389"/>
      <c r="G253" s="114">
        <f>SUM(G16,G47,G59,G71,G83,G95,G107,G119,G131,G143,G155,G167,G179,G191,G203,G215,G227,G239,G251,G252)</f>
        <v>0</v>
      </c>
    </row>
    <row r="254" spans="1:7" ht="15" x14ac:dyDescent="0.2">
      <c r="A254" s="326" t="s">
        <v>94</v>
      </c>
      <c r="B254" s="327"/>
      <c r="C254" s="327"/>
      <c r="D254" s="327"/>
      <c r="E254" s="327"/>
      <c r="F254" s="327"/>
      <c r="G254" s="327"/>
    </row>
    <row r="255" spans="1:7" x14ac:dyDescent="0.2">
      <c r="A255" s="73">
        <v>1</v>
      </c>
      <c r="B255" s="322"/>
      <c r="C255" s="328"/>
      <c r="D255" s="147"/>
      <c r="E255" s="148"/>
      <c r="F255" s="135">
        <v>0</v>
      </c>
      <c r="G255" s="90">
        <f t="shared" ref="G255:G264" si="22">E255*F255</f>
        <v>0</v>
      </c>
    </row>
    <row r="256" spans="1:7" x14ac:dyDescent="0.2">
      <c r="A256" s="73">
        <v>2</v>
      </c>
      <c r="B256" s="322"/>
      <c r="C256" s="328"/>
      <c r="D256" s="147"/>
      <c r="E256" s="148"/>
      <c r="F256" s="135">
        <v>0</v>
      </c>
      <c r="G256" s="90">
        <f t="shared" si="22"/>
        <v>0</v>
      </c>
    </row>
    <row r="257" spans="1:8" x14ac:dyDescent="0.2">
      <c r="A257" s="73">
        <v>3</v>
      </c>
      <c r="B257" s="322"/>
      <c r="C257" s="328"/>
      <c r="D257" s="147"/>
      <c r="E257" s="148"/>
      <c r="F257" s="135">
        <v>0</v>
      </c>
      <c r="G257" s="90">
        <f t="shared" si="22"/>
        <v>0</v>
      </c>
    </row>
    <row r="258" spans="1:8" x14ac:dyDescent="0.2">
      <c r="A258" s="73">
        <v>4</v>
      </c>
      <c r="B258" s="322"/>
      <c r="C258" s="328"/>
      <c r="D258" s="147"/>
      <c r="E258" s="148"/>
      <c r="F258" s="135">
        <v>0</v>
      </c>
      <c r="G258" s="90">
        <f t="shared" si="22"/>
        <v>0</v>
      </c>
    </row>
    <row r="259" spans="1:8" x14ac:dyDescent="0.2">
      <c r="A259" s="73">
        <v>5</v>
      </c>
      <c r="B259" s="322"/>
      <c r="C259" s="328"/>
      <c r="D259" s="147"/>
      <c r="E259" s="148"/>
      <c r="F259" s="135">
        <v>0</v>
      </c>
      <c r="G259" s="90">
        <f t="shared" si="22"/>
        <v>0</v>
      </c>
    </row>
    <row r="260" spans="1:8" x14ac:dyDescent="0.2">
      <c r="A260" s="73">
        <v>6</v>
      </c>
      <c r="B260" s="322"/>
      <c r="C260" s="328"/>
      <c r="D260" s="147"/>
      <c r="E260" s="148"/>
      <c r="F260" s="135">
        <v>0</v>
      </c>
      <c r="G260" s="90">
        <f t="shared" si="22"/>
        <v>0</v>
      </c>
    </row>
    <row r="261" spans="1:8" x14ac:dyDescent="0.2">
      <c r="A261" s="73">
        <v>7</v>
      </c>
      <c r="B261" s="322"/>
      <c r="C261" s="328"/>
      <c r="D261" s="147"/>
      <c r="E261" s="148"/>
      <c r="F261" s="135">
        <v>0</v>
      </c>
      <c r="G261" s="90">
        <f t="shared" si="22"/>
        <v>0</v>
      </c>
    </row>
    <row r="262" spans="1:8" x14ac:dyDescent="0.2">
      <c r="A262" s="73">
        <v>8</v>
      </c>
      <c r="B262" s="322"/>
      <c r="C262" s="328"/>
      <c r="D262" s="147"/>
      <c r="E262" s="148"/>
      <c r="F262" s="135">
        <v>0</v>
      </c>
      <c r="G262" s="90">
        <f t="shared" si="22"/>
        <v>0</v>
      </c>
      <c r="H262" s="18"/>
    </row>
    <row r="263" spans="1:8" x14ac:dyDescent="0.2">
      <c r="A263" s="73">
        <v>9</v>
      </c>
      <c r="B263" s="322"/>
      <c r="C263" s="328"/>
      <c r="D263" s="147"/>
      <c r="E263" s="148"/>
      <c r="F263" s="135">
        <v>0</v>
      </c>
      <c r="G263" s="90">
        <f t="shared" si="22"/>
        <v>0</v>
      </c>
      <c r="H263" s="18"/>
    </row>
    <row r="264" spans="1:8" x14ac:dyDescent="0.2">
      <c r="A264" s="73">
        <v>10</v>
      </c>
      <c r="B264" s="322"/>
      <c r="C264" s="328"/>
      <c r="D264" s="147"/>
      <c r="E264" s="148"/>
      <c r="F264" s="135">
        <v>0</v>
      </c>
      <c r="G264" s="90">
        <f t="shared" si="22"/>
        <v>0</v>
      </c>
      <c r="H264" s="18"/>
    </row>
    <row r="265" spans="1:8" ht="15" thickBot="1" x14ac:dyDescent="0.25">
      <c r="A265" s="390" t="s">
        <v>110</v>
      </c>
      <c r="B265" s="391"/>
      <c r="C265" s="391"/>
      <c r="D265" s="391"/>
      <c r="E265" s="391"/>
      <c r="F265" s="391"/>
      <c r="G265" s="80">
        <f>SUM(G255:G264)</f>
        <v>0</v>
      </c>
      <c r="H265" s="18"/>
    </row>
    <row r="266" spans="1:8" ht="99" customHeight="1" thickBot="1" x14ac:dyDescent="0.25">
      <c r="A266" s="334" t="s">
        <v>138</v>
      </c>
      <c r="B266" s="335"/>
      <c r="C266" s="335"/>
      <c r="D266" s="335"/>
      <c r="E266" s="335"/>
      <c r="F266" s="335"/>
      <c r="G266" s="336"/>
      <c r="H266" s="18"/>
    </row>
    <row r="267" spans="1:8" ht="16.5" thickBot="1" x14ac:dyDescent="0.25">
      <c r="A267" s="337" t="s">
        <v>91</v>
      </c>
      <c r="B267" s="338"/>
      <c r="C267" s="338"/>
      <c r="D267" s="338"/>
      <c r="E267" s="338"/>
      <c r="F267" s="338"/>
      <c r="G267" s="339"/>
      <c r="H267" s="18"/>
    </row>
    <row r="268" spans="1:8" ht="15" thickBot="1" x14ac:dyDescent="0.25">
      <c r="A268" s="340" t="s">
        <v>59</v>
      </c>
      <c r="B268" s="341"/>
      <c r="C268" s="341"/>
      <c r="D268" s="341" t="s">
        <v>58</v>
      </c>
      <c r="E268" s="341"/>
      <c r="F268" s="341"/>
      <c r="G268" s="243" t="s">
        <v>60</v>
      </c>
      <c r="H268" s="18"/>
    </row>
    <row r="269" spans="1:8" ht="15" x14ac:dyDescent="0.25">
      <c r="A269" s="342"/>
      <c r="B269" s="343"/>
      <c r="C269" s="344"/>
      <c r="D269" s="342"/>
      <c r="E269" s="343"/>
      <c r="F269" s="344"/>
      <c r="G269" s="242"/>
      <c r="H269" s="18"/>
    </row>
    <row r="270" spans="1:8" ht="15" x14ac:dyDescent="0.25">
      <c r="A270" s="331"/>
      <c r="B270" s="332"/>
      <c r="C270" s="333"/>
      <c r="D270" s="331"/>
      <c r="E270" s="332"/>
      <c r="F270" s="333"/>
      <c r="G270" s="241"/>
      <c r="H270" s="18"/>
    </row>
    <row r="271" spans="1:8" ht="15" x14ac:dyDescent="0.25">
      <c r="A271" s="331"/>
      <c r="B271" s="332"/>
      <c r="C271" s="333"/>
      <c r="D271" s="331"/>
      <c r="E271" s="332"/>
      <c r="F271" s="333"/>
      <c r="G271" s="241"/>
      <c r="H271" s="18"/>
    </row>
    <row r="272" spans="1:8" ht="15" x14ac:dyDescent="0.25">
      <c r="A272" s="331"/>
      <c r="B272" s="332"/>
      <c r="C272" s="333"/>
      <c r="D272" s="331"/>
      <c r="E272" s="332"/>
      <c r="F272" s="333"/>
      <c r="G272" s="241"/>
      <c r="H272" s="18"/>
    </row>
    <row r="273" spans="1:8" ht="15" x14ac:dyDescent="0.25">
      <c r="A273" s="331"/>
      <c r="B273" s="332"/>
      <c r="C273" s="333"/>
      <c r="D273" s="331"/>
      <c r="E273" s="332"/>
      <c r="F273" s="333"/>
      <c r="G273" s="241"/>
      <c r="H273" s="18"/>
    </row>
    <row r="274" spans="1:8" ht="15" x14ac:dyDescent="0.25">
      <c r="A274" s="331"/>
      <c r="B274" s="332"/>
      <c r="C274" s="333"/>
      <c r="D274" s="331"/>
      <c r="E274" s="332"/>
      <c r="F274" s="333"/>
      <c r="G274" s="241"/>
      <c r="H274" s="18"/>
    </row>
    <row r="275" spans="1:8" ht="15" x14ac:dyDescent="0.25">
      <c r="A275" s="331"/>
      <c r="B275" s="332"/>
      <c r="C275" s="333"/>
      <c r="D275" s="331"/>
      <c r="E275" s="332"/>
      <c r="F275" s="333"/>
      <c r="G275" s="241"/>
      <c r="H275" s="18"/>
    </row>
    <row r="276" spans="1:8" ht="15" x14ac:dyDescent="0.25">
      <c r="A276" s="331"/>
      <c r="B276" s="332"/>
      <c r="C276" s="333"/>
      <c r="D276" s="331"/>
      <c r="E276" s="332"/>
      <c r="F276" s="333"/>
      <c r="G276" s="241"/>
      <c r="H276" s="18"/>
    </row>
    <row r="277" spans="1:8" ht="15" x14ac:dyDescent="0.25">
      <c r="A277" s="331"/>
      <c r="B277" s="332"/>
      <c r="C277" s="333"/>
      <c r="D277" s="331"/>
      <c r="E277" s="332"/>
      <c r="F277" s="333"/>
      <c r="G277" s="241"/>
      <c r="H277" s="18"/>
    </row>
    <row r="278" spans="1:8" ht="15" x14ac:dyDescent="0.25">
      <c r="A278" s="331"/>
      <c r="B278" s="332"/>
      <c r="C278" s="333"/>
      <c r="D278" s="331"/>
      <c r="E278" s="332"/>
      <c r="F278" s="333"/>
      <c r="G278" s="241"/>
      <c r="H278" s="18"/>
    </row>
    <row r="279" spans="1:8" ht="15" x14ac:dyDescent="0.25">
      <c r="A279" s="392"/>
      <c r="B279" s="393"/>
      <c r="C279" s="393"/>
      <c r="D279" s="392"/>
      <c r="E279" s="393"/>
      <c r="F279" s="393"/>
      <c r="G279" s="241"/>
      <c r="H279" s="18"/>
    </row>
    <row r="280" spans="1:8" ht="15" x14ac:dyDescent="0.25">
      <c r="A280" s="392"/>
      <c r="B280" s="393"/>
      <c r="C280" s="393"/>
      <c r="D280" s="392"/>
      <c r="E280" s="393"/>
      <c r="F280" s="393"/>
      <c r="G280" s="241"/>
      <c r="H280" s="18"/>
    </row>
    <row r="281" spans="1:8" ht="15" x14ac:dyDescent="0.25">
      <c r="A281" s="392"/>
      <c r="B281" s="393"/>
      <c r="C281" s="393"/>
      <c r="D281" s="392"/>
      <c r="E281" s="393"/>
      <c r="F281" s="393"/>
      <c r="G281" s="241"/>
      <c r="H281" s="18"/>
    </row>
    <row r="282" spans="1:8" ht="15" x14ac:dyDescent="0.25">
      <c r="A282" s="392"/>
      <c r="B282" s="393"/>
      <c r="C282" s="393"/>
      <c r="D282" s="392"/>
      <c r="E282" s="393"/>
      <c r="F282" s="393"/>
      <c r="G282" s="241"/>
      <c r="H282" s="18"/>
    </row>
    <row r="283" spans="1:8" ht="15" x14ac:dyDescent="0.25">
      <c r="A283" s="392"/>
      <c r="B283" s="393"/>
      <c r="C283" s="393"/>
      <c r="D283" s="392"/>
      <c r="E283" s="393"/>
      <c r="F283" s="393"/>
      <c r="G283" s="241"/>
      <c r="H283" s="18"/>
    </row>
    <row r="284" spans="1:8" ht="15" x14ac:dyDescent="0.25">
      <c r="A284" s="392"/>
      <c r="B284" s="393"/>
      <c r="C284" s="393"/>
      <c r="D284" s="392"/>
      <c r="E284" s="393"/>
      <c r="F284" s="393"/>
      <c r="G284" s="241"/>
      <c r="H284" s="18"/>
    </row>
    <row r="285" spans="1:8" ht="15" x14ac:dyDescent="0.25">
      <c r="A285" s="392"/>
      <c r="B285" s="393"/>
      <c r="C285" s="393"/>
      <c r="D285" s="392"/>
      <c r="E285" s="393"/>
      <c r="F285" s="393"/>
      <c r="G285" s="241"/>
    </row>
    <row r="286" spans="1:8" ht="15" x14ac:dyDescent="0.25">
      <c r="A286" s="392"/>
      <c r="B286" s="393"/>
      <c r="C286" s="393"/>
      <c r="D286" s="392"/>
      <c r="E286" s="393"/>
      <c r="F286" s="393"/>
      <c r="G286" s="241"/>
    </row>
    <row r="287" spans="1:8" ht="15" x14ac:dyDescent="0.25">
      <c r="A287" s="392"/>
      <c r="B287" s="393"/>
      <c r="C287" s="393"/>
      <c r="D287" s="392"/>
      <c r="E287" s="393"/>
      <c r="F287" s="393"/>
      <c r="G287" s="241"/>
    </row>
    <row r="288" spans="1:8" ht="15" x14ac:dyDescent="0.25">
      <c r="A288" s="392"/>
      <c r="B288" s="393"/>
      <c r="C288" s="393"/>
      <c r="D288" s="392"/>
      <c r="E288" s="393"/>
      <c r="F288" s="393"/>
      <c r="G288" s="241"/>
    </row>
    <row r="289" spans="1:7" ht="15" x14ac:dyDescent="0.25">
      <c r="A289" s="392"/>
      <c r="B289" s="393"/>
      <c r="C289" s="393"/>
      <c r="D289" s="392"/>
      <c r="E289" s="393"/>
      <c r="F289" s="393"/>
      <c r="G289" s="241"/>
    </row>
    <row r="290" spans="1:7" ht="15" x14ac:dyDescent="0.25">
      <c r="A290" s="392"/>
      <c r="B290" s="393"/>
      <c r="C290" s="393"/>
      <c r="D290" s="392"/>
      <c r="E290" s="393"/>
      <c r="F290" s="393"/>
      <c r="G290" s="241"/>
    </row>
    <row r="291" spans="1:7" ht="15" x14ac:dyDescent="0.25">
      <c r="A291" s="392"/>
      <c r="B291" s="393"/>
      <c r="C291" s="393"/>
      <c r="D291" s="392"/>
      <c r="E291" s="393"/>
      <c r="F291" s="393"/>
      <c r="G291" s="241"/>
    </row>
    <row r="292" spans="1:7" ht="15" x14ac:dyDescent="0.25">
      <c r="A292" s="392"/>
      <c r="B292" s="393"/>
      <c r="C292" s="393"/>
      <c r="D292" s="392"/>
      <c r="E292" s="393"/>
      <c r="F292" s="393"/>
      <c r="G292" s="241"/>
    </row>
    <row r="293" spans="1:7" ht="15" x14ac:dyDescent="0.25">
      <c r="A293" s="392"/>
      <c r="B293" s="393"/>
      <c r="C293" s="393"/>
      <c r="D293" s="392"/>
      <c r="E293" s="393"/>
      <c r="F293" s="393"/>
      <c r="G293" s="241"/>
    </row>
    <row r="294" spans="1:7" ht="15" x14ac:dyDescent="0.25">
      <c r="A294" s="392"/>
      <c r="B294" s="393"/>
      <c r="C294" s="393"/>
      <c r="D294" s="392"/>
      <c r="E294" s="393"/>
      <c r="F294" s="393"/>
      <c r="G294" s="241"/>
    </row>
    <row r="295" spans="1:7" ht="15" x14ac:dyDescent="0.25">
      <c r="A295" s="392"/>
      <c r="B295" s="393"/>
      <c r="C295" s="393"/>
      <c r="D295" s="392"/>
      <c r="E295" s="393"/>
      <c r="F295" s="393"/>
      <c r="G295" s="241"/>
    </row>
    <row r="296" spans="1:7" ht="15" x14ac:dyDescent="0.25">
      <c r="A296" s="392"/>
      <c r="B296" s="393"/>
      <c r="C296" s="393"/>
      <c r="D296" s="392"/>
      <c r="E296" s="393"/>
      <c r="F296" s="393"/>
      <c r="G296" s="241"/>
    </row>
    <row r="297" spans="1:7" ht="15" x14ac:dyDescent="0.25">
      <c r="A297" s="392"/>
      <c r="B297" s="393"/>
      <c r="C297" s="393"/>
      <c r="D297" s="392"/>
      <c r="E297" s="393"/>
      <c r="F297" s="393"/>
      <c r="G297" s="241"/>
    </row>
    <row r="298" spans="1:7" ht="15" x14ac:dyDescent="0.25">
      <c r="A298" s="392"/>
      <c r="B298" s="393"/>
      <c r="C298" s="393"/>
      <c r="D298" s="392"/>
      <c r="E298" s="393"/>
      <c r="F298" s="393"/>
      <c r="G298" s="241"/>
    </row>
    <row r="299" spans="1:7" ht="15" x14ac:dyDescent="0.25">
      <c r="A299" s="392"/>
      <c r="B299" s="393"/>
      <c r="C299" s="393"/>
      <c r="D299" s="392"/>
      <c r="E299" s="393"/>
      <c r="F299" s="393"/>
      <c r="G299" s="241"/>
    </row>
    <row r="300" spans="1:7" ht="15" x14ac:dyDescent="0.25">
      <c r="A300" s="392"/>
      <c r="B300" s="393"/>
      <c r="C300" s="393"/>
      <c r="D300" s="392"/>
      <c r="E300" s="393"/>
      <c r="F300" s="393"/>
      <c r="G300" s="241"/>
    </row>
    <row r="301" spans="1:7" ht="15" x14ac:dyDescent="0.25">
      <c r="A301" s="392"/>
      <c r="B301" s="393"/>
      <c r="C301" s="393"/>
      <c r="D301" s="392"/>
      <c r="E301" s="393"/>
      <c r="F301" s="393"/>
      <c r="G301" s="241"/>
    </row>
    <row r="302" spans="1:7" ht="15" x14ac:dyDescent="0.25">
      <c r="A302" s="392"/>
      <c r="B302" s="393"/>
      <c r="C302" s="393"/>
      <c r="D302" s="392"/>
      <c r="E302" s="393"/>
      <c r="F302" s="393"/>
      <c r="G302" s="241"/>
    </row>
    <row r="303" spans="1:7" ht="15" x14ac:dyDescent="0.25">
      <c r="A303" s="392"/>
      <c r="B303" s="393"/>
      <c r="C303" s="393"/>
      <c r="D303" s="392"/>
      <c r="E303" s="393"/>
      <c r="F303" s="393"/>
      <c r="G303" s="241"/>
    </row>
    <row r="304" spans="1:7" ht="15" x14ac:dyDescent="0.25">
      <c r="A304" s="392"/>
      <c r="B304" s="393"/>
      <c r="C304" s="393"/>
      <c r="D304" s="392"/>
      <c r="E304" s="393"/>
      <c r="F304" s="393"/>
      <c r="G304" s="241"/>
    </row>
    <row r="305" spans="1:7" ht="15" x14ac:dyDescent="0.25">
      <c r="A305" s="392"/>
      <c r="B305" s="393"/>
      <c r="C305" s="393"/>
      <c r="D305" s="392"/>
      <c r="E305" s="393"/>
      <c r="F305" s="393"/>
      <c r="G305" s="241"/>
    </row>
    <row r="306" spans="1:7" ht="15" x14ac:dyDescent="0.25">
      <c r="A306" s="392"/>
      <c r="B306" s="393"/>
      <c r="C306" s="393"/>
      <c r="D306" s="392"/>
      <c r="E306" s="393"/>
      <c r="F306" s="393"/>
      <c r="G306" s="241"/>
    </row>
    <row r="307" spans="1:7" ht="15" x14ac:dyDescent="0.25">
      <c r="A307" s="392"/>
      <c r="B307" s="393"/>
      <c r="C307" s="393"/>
      <c r="D307" s="392"/>
      <c r="E307" s="393"/>
      <c r="F307" s="393"/>
      <c r="G307" s="241"/>
    </row>
    <row r="308" spans="1:7" ht="15" x14ac:dyDescent="0.25">
      <c r="A308" s="392"/>
      <c r="B308" s="393"/>
      <c r="C308" s="393"/>
      <c r="D308" s="392"/>
      <c r="E308" s="393"/>
      <c r="F308" s="393"/>
      <c r="G308" s="241"/>
    </row>
    <row r="309" spans="1:7" ht="15" x14ac:dyDescent="0.25">
      <c r="A309" s="392"/>
      <c r="B309" s="393"/>
      <c r="C309" s="393"/>
      <c r="D309" s="392"/>
      <c r="E309" s="393"/>
      <c r="F309" s="393"/>
      <c r="G309" s="241"/>
    </row>
    <row r="310" spans="1:7" ht="15" x14ac:dyDescent="0.25">
      <c r="A310" s="392"/>
      <c r="B310" s="393"/>
      <c r="C310" s="393"/>
      <c r="D310" s="392"/>
      <c r="E310" s="393"/>
      <c r="F310" s="393"/>
      <c r="G310" s="241"/>
    </row>
    <row r="311" spans="1:7" ht="15" x14ac:dyDescent="0.25">
      <c r="A311" s="392"/>
      <c r="B311" s="393"/>
      <c r="C311" s="393"/>
      <c r="D311" s="392"/>
      <c r="E311" s="393"/>
      <c r="F311" s="393"/>
      <c r="G311" s="241"/>
    </row>
    <row r="312" spans="1:7" ht="15" x14ac:dyDescent="0.25">
      <c r="A312" s="392"/>
      <c r="B312" s="393"/>
      <c r="C312" s="393"/>
      <c r="D312" s="392"/>
      <c r="E312" s="393"/>
      <c r="F312" s="393"/>
      <c r="G312" s="241"/>
    </row>
    <row r="313" spans="1:7" ht="15" x14ac:dyDescent="0.25">
      <c r="A313" s="392"/>
      <c r="B313" s="393"/>
      <c r="C313" s="393"/>
      <c r="D313" s="392"/>
      <c r="E313" s="393"/>
      <c r="F313" s="393"/>
      <c r="G313" s="241"/>
    </row>
    <row r="314" spans="1:7" ht="15" x14ac:dyDescent="0.25">
      <c r="A314" s="392"/>
      <c r="B314" s="393"/>
      <c r="C314" s="393"/>
      <c r="D314" s="392"/>
      <c r="E314" s="393"/>
      <c r="F314" s="393"/>
      <c r="G314" s="241"/>
    </row>
    <row r="315" spans="1:7" ht="15" x14ac:dyDescent="0.25">
      <c r="A315" s="392"/>
      <c r="B315" s="393"/>
      <c r="C315" s="393"/>
      <c r="D315" s="392"/>
      <c r="E315" s="393"/>
      <c r="F315" s="393"/>
      <c r="G315" s="241"/>
    </row>
    <row r="316" spans="1:7" ht="15" x14ac:dyDescent="0.2">
      <c r="A316" s="248"/>
      <c r="B316" s="247"/>
      <c r="C316" s="247"/>
      <c r="D316" s="248"/>
      <c r="E316" s="247"/>
      <c r="F316" s="247"/>
      <c r="G316" s="16"/>
    </row>
    <row r="317" spans="1:7" ht="15" x14ac:dyDescent="0.2">
      <c r="A317" s="248"/>
      <c r="B317" s="247"/>
      <c r="C317" s="247"/>
      <c r="D317" s="248"/>
      <c r="E317" s="247"/>
      <c r="F317" s="247"/>
      <c r="G317" s="16"/>
    </row>
    <row r="318" spans="1:7" ht="15" x14ac:dyDescent="0.2">
      <c r="A318" s="248"/>
      <c r="B318" s="247"/>
      <c r="C318" s="247"/>
      <c r="D318" s="248"/>
      <c r="E318" s="247"/>
      <c r="F318" s="247"/>
      <c r="G318" s="16"/>
    </row>
    <row r="319" spans="1:7" ht="15" x14ac:dyDescent="0.2">
      <c r="A319" s="248"/>
      <c r="B319" s="247"/>
      <c r="C319" s="247"/>
      <c r="D319" s="248"/>
      <c r="E319" s="247"/>
      <c r="F319" s="247"/>
      <c r="G319" s="16"/>
    </row>
    <row r="320" spans="1:7" ht="15" x14ac:dyDescent="0.2">
      <c r="A320" s="248"/>
      <c r="B320" s="247"/>
      <c r="C320" s="247"/>
      <c r="D320" s="248"/>
      <c r="E320" s="247"/>
      <c r="F320" s="247"/>
      <c r="G320" s="16"/>
    </row>
    <row r="321" spans="1:7" ht="15" x14ac:dyDescent="0.2">
      <c r="A321" s="248"/>
      <c r="B321" s="247"/>
      <c r="C321" s="247"/>
      <c r="D321" s="248"/>
      <c r="E321" s="247"/>
      <c r="F321" s="247"/>
      <c r="G321" s="16"/>
    </row>
    <row r="322" spans="1:7" ht="15" x14ac:dyDescent="0.2">
      <c r="A322" s="248"/>
      <c r="B322" s="247"/>
      <c r="C322" s="247"/>
      <c r="D322" s="248"/>
      <c r="E322" s="247"/>
      <c r="F322" s="247"/>
      <c r="G322" s="16"/>
    </row>
    <row r="323" spans="1:7" ht="15" x14ac:dyDescent="0.2">
      <c r="A323" s="248"/>
      <c r="B323" s="247"/>
      <c r="C323" s="247"/>
      <c r="D323" s="248"/>
      <c r="E323" s="247"/>
      <c r="F323" s="247"/>
      <c r="G323" s="16"/>
    </row>
    <row r="324" spans="1:7" ht="15" x14ac:dyDescent="0.2">
      <c r="A324" s="248"/>
      <c r="B324" s="247"/>
      <c r="C324" s="247"/>
      <c r="D324" s="248"/>
      <c r="E324" s="247"/>
      <c r="F324" s="247"/>
      <c r="G324" s="16"/>
    </row>
    <row r="325" spans="1:7" ht="15" x14ac:dyDescent="0.2">
      <c r="A325" s="248"/>
      <c r="B325" s="247"/>
      <c r="C325" s="247"/>
      <c r="D325" s="248"/>
      <c r="E325" s="247"/>
      <c r="F325" s="247"/>
      <c r="G325" s="16"/>
    </row>
    <row r="326" spans="1:7" ht="15" x14ac:dyDescent="0.2">
      <c r="A326" s="248"/>
      <c r="B326" s="247"/>
      <c r="C326" s="247"/>
      <c r="D326" s="248"/>
      <c r="E326" s="247"/>
      <c r="F326" s="247"/>
      <c r="G326" s="16"/>
    </row>
    <row r="327" spans="1:7" ht="15" x14ac:dyDescent="0.2">
      <c r="A327" s="248"/>
      <c r="B327" s="247"/>
      <c r="C327" s="247"/>
      <c r="D327" s="248"/>
      <c r="E327" s="247"/>
      <c r="F327" s="247"/>
      <c r="G327" s="16"/>
    </row>
    <row r="328" spans="1:7" ht="15" x14ac:dyDescent="0.2">
      <c r="A328" s="248"/>
      <c r="B328" s="247"/>
      <c r="C328" s="247"/>
      <c r="D328" s="248"/>
      <c r="E328" s="247"/>
      <c r="F328" s="247"/>
      <c r="G328" s="16"/>
    </row>
    <row r="329" spans="1:7" ht="15" x14ac:dyDescent="0.2">
      <c r="A329" s="248"/>
      <c r="B329" s="247"/>
      <c r="C329" s="247"/>
      <c r="D329" s="248"/>
      <c r="E329" s="247"/>
      <c r="F329" s="247"/>
      <c r="G329" s="16"/>
    </row>
    <row r="330" spans="1:7" ht="15" x14ac:dyDescent="0.2">
      <c r="A330" s="248"/>
      <c r="B330" s="247"/>
      <c r="C330" s="247"/>
      <c r="D330" s="248"/>
      <c r="E330" s="247"/>
      <c r="F330" s="247"/>
      <c r="G330" s="16"/>
    </row>
    <row r="331" spans="1:7" ht="15" x14ac:dyDescent="0.2">
      <c r="A331" s="248"/>
      <c r="B331" s="247"/>
      <c r="C331" s="247"/>
      <c r="D331" s="248"/>
      <c r="E331" s="247"/>
      <c r="F331" s="247"/>
      <c r="G331" s="16"/>
    </row>
    <row r="332" spans="1:7" x14ac:dyDescent="0.2">
      <c r="A332" s="249"/>
      <c r="B332" s="249"/>
      <c r="C332" s="249"/>
      <c r="D332" s="249"/>
      <c r="E332" s="249"/>
      <c r="F332" s="249"/>
      <c r="G332" s="249"/>
    </row>
    <row r="333" spans="1:7" x14ac:dyDescent="0.2">
      <c r="A333" s="249"/>
      <c r="B333" s="249"/>
      <c r="C333" s="249"/>
      <c r="D333" s="249"/>
      <c r="E333" s="249"/>
      <c r="F333" s="249"/>
      <c r="G333" s="249"/>
    </row>
    <row r="334" spans="1:7" x14ac:dyDescent="0.2">
      <c r="A334" s="249"/>
      <c r="B334" s="249"/>
      <c r="C334" s="249"/>
      <c r="D334" s="249"/>
      <c r="E334" s="249"/>
      <c r="F334" s="249"/>
      <c r="G334" s="249"/>
    </row>
    <row r="335" spans="1:7" x14ac:dyDescent="0.2">
      <c r="A335" s="249"/>
      <c r="B335" s="249"/>
      <c r="C335" s="249"/>
      <c r="D335" s="249"/>
      <c r="E335" s="249"/>
      <c r="F335" s="249"/>
      <c r="G335" s="249"/>
    </row>
    <row r="336" spans="1:7" x14ac:dyDescent="0.2">
      <c r="A336" s="249"/>
      <c r="B336" s="249"/>
      <c r="C336" s="249"/>
      <c r="D336" s="249"/>
      <c r="E336" s="249"/>
      <c r="F336" s="249"/>
      <c r="G336" s="249"/>
    </row>
    <row r="337" spans="1:7" x14ac:dyDescent="0.2">
      <c r="A337" s="249"/>
      <c r="B337" s="249"/>
      <c r="C337" s="249"/>
      <c r="D337" s="249"/>
      <c r="E337" s="249"/>
      <c r="F337" s="249"/>
      <c r="G337" s="249"/>
    </row>
    <row r="338" spans="1:7" x14ac:dyDescent="0.2">
      <c r="A338" s="249"/>
      <c r="B338" s="249"/>
      <c r="C338" s="249"/>
      <c r="D338" s="249"/>
      <c r="E338" s="249"/>
      <c r="F338" s="249"/>
      <c r="G338" s="249"/>
    </row>
    <row r="339" spans="1:7" x14ac:dyDescent="0.2">
      <c r="A339" s="250"/>
      <c r="B339" s="250"/>
      <c r="C339" s="250"/>
      <c r="D339" s="250"/>
      <c r="E339" s="250"/>
      <c r="F339" s="250"/>
      <c r="G339" s="250"/>
    </row>
    <row r="340" spans="1:7" x14ac:dyDescent="0.2">
      <c r="A340" s="250"/>
      <c r="B340" s="250"/>
      <c r="C340" s="250"/>
      <c r="D340" s="250"/>
      <c r="E340" s="250"/>
      <c r="F340" s="250"/>
      <c r="G340" s="250"/>
    </row>
    <row r="341" spans="1:7" x14ac:dyDescent="0.2">
      <c r="A341" s="250"/>
      <c r="B341" s="250"/>
      <c r="C341" s="250"/>
      <c r="D341" s="250"/>
      <c r="E341" s="250"/>
      <c r="F341" s="250"/>
      <c r="G341" s="250"/>
    </row>
    <row r="342" spans="1:7" x14ac:dyDescent="0.2">
      <c r="A342" s="250"/>
      <c r="B342" s="250"/>
      <c r="C342" s="250"/>
      <c r="D342" s="250"/>
      <c r="E342" s="250"/>
      <c r="F342" s="250"/>
      <c r="G342" s="250"/>
    </row>
    <row r="343" spans="1:7" x14ac:dyDescent="0.2">
      <c r="A343" s="250"/>
      <c r="B343" s="250"/>
      <c r="C343" s="250"/>
      <c r="D343" s="250"/>
      <c r="E343" s="250"/>
      <c r="F343" s="250"/>
      <c r="G343" s="250"/>
    </row>
    <row r="344" spans="1:7" x14ac:dyDescent="0.2">
      <c r="A344" s="250"/>
      <c r="B344" s="250"/>
      <c r="C344" s="250"/>
      <c r="D344" s="250"/>
      <c r="E344" s="250"/>
      <c r="F344" s="250"/>
      <c r="G344" s="250"/>
    </row>
    <row r="345" spans="1:7" x14ac:dyDescent="0.2">
      <c r="A345" s="250"/>
      <c r="B345" s="250"/>
      <c r="C345" s="250"/>
      <c r="D345" s="250"/>
      <c r="E345" s="250"/>
      <c r="F345" s="250"/>
      <c r="G345" s="250"/>
    </row>
    <row r="346" spans="1:7" x14ac:dyDescent="0.2">
      <c r="A346" s="250"/>
      <c r="B346" s="250"/>
      <c r="C346" s="250"/>
      <c r="D346" s="250"/>
      <c r="E346" s="250"/>
      <c r="F346" s="250"/>
      <c r="G346" s="250"/>
    </row>
    <row r="347" spans="1:7" x14ac:dyDescent="0.2">
      <c r="A347" s="250"/>
      <c r="B347" s="250"/>
      <c r="C347" s="250"/>
      <c r="D347" s="250"/>
      <c r="E347" s="250"/>
      <c r="F347" s="250"/>
      <c r="G347" s="250"/>
    </row>
    <row r="348" spans="1:7" x14ac:dyDescent="0.2">
      <c r="A348" s="250"/>
      <c r="B348" s="250"/>
      <c r="C348" s="250"/>
      <c r="D348" s="250"/>
      <c r="E348" s="250"/>
      <c r="F348" s="250"/>
      <c r="G348" s="250"/>
    </row>
    <row r="349" spans="1:7" x14ac:dyDescent="0.2">
      <c r="A349" s="250"/>
      <c r="B349" s="250"/>
      <c r="C349" s="250"/>
      <c r="D349" s="250"/>
      <c r="E349" s="250"/>
      <c r="F349" s="250"/>
      <c r="G349" s="250"/>
    </row>
    <row r="350" spans="1:7" x14ac:dyDescent="0.2">
      <c r="A350" s="250"/>
      <c r="B350" s="250"/>
      <c r="C350" s="250"/>
      <c r="D350" s="250"/>
      <c r="E350" s="250"/>
      <c r="F350" s="250"/>
      <c r="G350" s="250"/>
    </row>
    <row r="351" spans="1:7" x14ac:dyDescent="0.2">
      <c r="A351" s="250"/>
      <c r="B351" s="250"/>
      <c r="C351" s="250"/>
      <c r="D351" s="250"/>
      <c r="E351" s="250"/>
      <c r="F351" s="250"/>
      <c r="G351" s="250"/>
    </row>
    <row r="352" spans="1:7" x14ac:dyDescent="0.2">
      <c r="A352" s="250"/>
      <c r="B352" s="250"/>
      <c r="C352" s="250"/>
      <c r="D352" s="250"/>
      <c r="E352" s="250"/>
      <c r="F352" s="250"/>
      <c r="G352" s="250"/>
    </row>
    <row r="353" spans="1:7" x14ac:dyDescent="0.2">
      <c r="A353" s="250"/>
      <c r="B353" s="250"/>
      <c r="C353" s="250"/>
      <c r="D353" s="250"/>
      <c r="E353" s="250"/>
      <c r="F353" s="250"/>
      <c r="G353" s="250"/>
    </row>
    <row r="354" spans="1:7" x14ac:dyDescent="0.2">
      <c r="A354" s="250"/>
      <c r="B354" s="250"/>
      <c r="C354" s="250"/>
      <c r="D354" s="250"/>
      <c r="E354" s="250"/>
      <c r="F354" s="250"/>
      <c r="G354" s="250"/>
    </row>
    <row r="355" spans="1:7" x14ac:dyDescent="0.2">
      <c r="A355" s="250"/>
      <c r="B355" s="250"/>
      <c r="C355" s="250"/>
      <c r="D355" s="250"/>
      <c r="E355" s="250"/>
      <c r="F355" s="250"/>
      <c r="G355" s="250"/>
    </row>
    <row r="356" spans="1:7" x14ac:dyDescent="0.2">
      <c r="A356" s="250"/>
      <c r="B356" s="250"/>
      <c r="C356" s="250"/>
      <c r="D356" s="250"/>
      <c r="E356" s="250"/>
      <c r="F356" s="250"/>
      <c r="G356" s="250"/>
    </row>
    <row r="357" spans="1:7" x14ac:dyDescent="0.2">
      <c r="A357" s="250"/>
      <c r="B357" s="250"/>
      <c r="C357" s="250"/>
      <c r="D357" s="250"/>
      <c r="E357" s="250"/>
      <c r="F357" s="250"/>
      <c r="G357" s="250"/>
    </row>
    <row r="358" spans="1:7" x14ac:dyDescent="0.2">
      <c r="A358" s="250"/>
      <c r="B358" s="250"/>
      <c r="C358" s="250"/>
      <c r="D358" s="250"/>
      <c r="E358" s="250"/>
      <c r="F358" s="250"/>
      <c r="G358" s="250"/>
    </row>
    <row r="359" spans="1:7" x14ac:dyDescent="0.2">
      <c r="A359" s="250"/>
      <c r="B359" s="250"/>
      <c r="C359" s="250"/>
      <c r="D359" s="250"/>
      <c r="E359" s="250"/>
      <c r="F359" s="250"/>
      <c r="G359" s="250"/>
    </row>
    <row r="360" spans="1:7" x14ac:dyDescent="0.2">
      <c r="A360" s="250"/>
      <c r="B360" s="250"/>
      <c r="C360" s="250"/>
      <c r="D360" s="250"/>
      <c r="E360" s="250"/>
      <c r="F360" s="250"/>
      <c r="G360" s="250"/>
    </row>
    <row r="361" spans="1:7" x14ac:dyDescent="0.2">
      <c r="A361" s="250"/>
      <c r="B361" s="250"/>
      <c r="C361" s="250"/>
      <c r="D361" s="250"/>
      <c r="E361" s="250"/>
      <c r="F361" s="250"/>
      <c r="G361" s="250"/>
    </row>
    <row r="362" spans="1:7" x14ac:dyDescent="0.2">
      <c r="A362" s="250"/>
      <c r="B362" s="250"/>
      <c r="C362" s="250"/>
      <c r="D362" s="250"/>
      <c r="E362" s="250"/>
      <c r="F362" s="250"/>
      <c r="G362" s="250"/>
    </row>
    <row r="363" spans="1:7" x14ac:dyDescent="0.2">
      <c r="A363" s="250"/>
      <c r="B363" s="250"/>
      <c r="C363" s="250"/>
      <c r="D363" s="250"/>
      <c r="E363" s="250"/>
      <c r="F363" s="250"/>
      <c r="G363" s="250"/>
    </row>
    <row r="364" spans="1:7" x14ac:dyDescent="0.2">
      <c r="A364" s="250"/>
      <c r="B364" s="250"/>
      <c r="C364" s="250"/>
      <c r="D364" s="250"/>
      <c r="E364" s="250"/>
      <c r="F364" s="250"/>
      <c r="G364" s="250"/>
    </row>
    <row r="365" spans="1:7" x14ac:dyDescent="0.2">
      <c r="A365" s="250"/>
      <c r="B365" s="250"/>
      <c r="C365" s="250"/>
      <c r="D365" s="250"/>
      <c r="E365" s="250"/>
      <c r="F365" s="250"/>
      <c r="G365" s="250"/>
    </row>
    <row r="366" spans="1:7" x14ac:dyDescent="0.2">
      <c r="A366" s="250"/>
      <c r="B366" s="250"/>
      <c r="C366" s="250"/>
      <c r="D366" s="250"/>
      <c r="E366" s="250"/>
      <c r="F366" s="250"/>
      <c r="G366" s="250"/>
    </row>
    <row r="367" spans="1:7" x14ac:dyDescent="0.2">
      <c r="A367" s="250"/>
      <c r="B367" s="250"/>
      <c r="C367" s="250"/>
      <c r="D367" s="250"/>
      <c r="E367" s="250"/>
      <c r="F367" s="250"/>
      <c r="G367" s="250"/>
    </row>
    <row r="368" spans="1:7" x14ac:dyDescent="0.2">
      <c r="A368" s="250"/>
      <c r="B368" s="250"/>
      <c r="C368" s="250"/>
      <c r="D368" s="250"/>
      <c r="E368" s="250"/>
      <c r="F368" s="250"/>
      <c r="G368" s="250"/>
    </row>
    <row r="369" spans="1:7" x14ac:dyDescent="0.2">
      <c r="A369" s="250"/>
      <c r="B369" s="250"/>
      <c r="C369" s="250"/>
      <c r="D369" s="250"/>
      <c r="E369" s="250"/>
      <c r="F369" s="250"/>
      <c r="G369" s="250"/>
    </row>
    <row r="370" spans="1:7" x14ac:dyDescent="0.2">
      <c r="A370" s="250"/>
      <c r="B370" s="250"/>
      <c r="C370" s="250"/>
      <c r="D370" s="250"/>
      <c r="E370" s="250"/>
      <c r="F370" s="250"/>
      <c r="G370" s="250"/>
    </row>
    <row r="371" spans="1:7" x14ac:dyDescent="0.2">
      <c r="A371" s="250"/>
      <c r="B371" s="250"/>
      <c r="C371" s="250"/>
      <c r="D371" s="250"/>
      <c r="E371" s="250"/>
      <c r="F371" s="250"/>
      <c r="G371" s="250"/>
    </row>
    <row r="372" spans="1:7" x14ac:dyDescent="0.2">
      <c r="A372" s="250"/>
      <c r="B372" s="250"/>
      <c r="C372" s="250"/>
      <c r="D372" s="250"/>
      <c r="E372" s="250"/>
      <c r="F372" s="250"/>
      <c r="G372" s="250"/>
    </row>
    <row r="373" spans="1:7" x14ac:dyDescent="0.2">
      <c r="A373" s="250"/>
      <c r="B373" s="250"/>
      <c r="C373" s="250"/>
      <c r="D373" s="250"/>
      <c r="E373" s="250"/>
      <c r="F373" s="250"/>
      <c r="G373" s="250"/>
    </row>
    <row r="374" spans="1:7" x14ac:dyDescent="0.2">
      <c r="A374" s="250"/>
      <c r="B374" s="250"/>
      <c r="C374" s="250"/>
      <c r="D374" s="250"/>
      <c r="E374" s="250"/>
      <c r="F374" s="250"/>
      <c r="G374" s="250"/>
    </row>
    <row r="375" spans="1:7" x14ac:dyDescent="0.2">
      <c r="A375" s="250"/>
      <c r="B375" s="250"/>
      <c r="C375" s="250"/>
      <c r="D375" s="250"/>
      <c r="E375" s="250"/>
      <c r="F375" s="250"/>
      <c r="G375" s="250"/>
    </row>
    <row r="376" spans="1:7" x14ac:dyDescent="0.2">
      <c r="A376" s="250"/>
      <c r="B376" s="250"/>
      <c r="C376" s="250"/>
      <c r="D376" s="250"/>
      <c r="E376" s="250"/>
      <c r="F376" s="250"/>
      <c r="G376" s="250"/>
    </row>
    <row r="377" spans="1:7" x14ac:dyDescent="0.2">
      <c r="A377" s="250"/>
      <c r="B377" s="250"/>
      <c r="C377" s="250"/>
      <c r="D377" s="250"/>
      <c r="E377" s="250"/>
      <c r="F377" s="250"/>
      <c r="G377" s="250"/>
    </row>
    <row r="378" spans="1:7" x14ac:dyDescent="0.2">
      <c r="A378" s="250"/>
      <c r="B378" s="250"/>
      <c r="C378" s="250"/>
      <c r="D378" s="250"/>
      <c r="E378" s="250"/>
      <c r="F378" s="250"/>
      <c r="G378" s="250"/>
    </row>
    <row r="379" spans="1:7" x14ac:dyDescent="0.2">
      <c r="A379" s="250"/>
      <c r="B379" s="250"/>
      <c r="C379" s="250"/>
      <c r="D379" s="250"/>
      <c r="E379" s="250"/>
      <c r="F379" s="250"/>
      <c r="G379" s="250"/>
    </row>
    <row r="380" spans="1:7" x14ac:dyDescent="0.2">
      <c r="A380" s="250"/>
      <c r="B380" s="250"/>
      <c r="C380" s="250"/>
      <c r="D380" s="250"/>
      <c r="E380" s="250"/>
      <c r="F380" s="250"/>
      <c r="G380" s="250"/>
    </row>
    <row r="381" spans="1:7" x14ac:dyDescent="0.2">
      <c r="A381" s="250"/>
      <c r="B381" s="250"/>
      <c r="C381" s="250"/>
      <c r="D381" s="250"/>
      <c r="E381" s="250"/>
      <c r="F381" s="250"/>
      <c r="G381" s="250"/>
    </row>
    <row r="382" spans="1:7" x14ac:dyDescent="0.2">
      <c r="A382" s="250"/>
      <c r="B382" s="250"/>
      <c r="C382" s="250"/>
      <c r="D382" s="250"/>
      <c r="E382" s="250"/>
      <c r="F382" s="250"/>
      <c r="G382" s="250"/>
    </row>
    <row r="383" spans="1:7" x14ac:dyDescent="0.2">
      <c r="A383" s="250"/>
      <c r="B383" s="250"/>
      <c r="C383" s="250"/>
      <c r="D383" s="250"/>
      <c r="E383" s="250"/>
      <c r="F383" s="250"/>
      <c r="G383" s="250"/>
    </row>
    <row r="384" spans="1:7" x14ac:dyDescent="0.2">
      <c r="A384" s="250"/>
      <c r="B384" s="250"/>
      <c r="C384" s="250"/>
      <c r="D384" s="250"/>
      <c r="E384" s="250"/>
      <c r="F384" s="250"/>
      <c r="G384" s="250"/>
    </row>
    <row r="385" spans="1:7" x14ac:dyDescent="0.2">
      <c r="A385" s="250"/>
      <c r="B385" s="250"/>
      <c r="C385" s="250"/>
      <c r="D385" s="250"/>
      <c r="E385" s="250"/>
      <c r="F385" s="250"/>
      <c r="G385" s="250"/>
    </row>
    <row r="386" spans="1:7" x14ac:dyDescent="0.2">
      <c r="A386" s="250"/>
      <c r="B386" s="250"/>
      <c r="C386" s="250"/>
      <c r="D386" s="250"/>
      <c r="E386" s="250"/>
      <c r="F386" s="250"/>
      <c r="G386" s="250"/>
    </row>
    <row r="387" spans="1:7" x14ac:dyDescent="0.2">
      <c r="A387" s="250"/>
      <c r="B387" s="250"/>
      <c r="C387" s="250"/>
      <c r="D387" s="250"/>
      <c r="E387" s="250"/>
      <c r="F387" s="250"/>
      <c r="G387" s="250"/>
    </row>
    <row r="388" spans="1:7" x14ac:dyDescent="0.2">
      <c r="A388" s="250"/>
      <c r="B388" s="250"/>
      <c r="C388" s="250"/>
      <c r="D388" s="250"/>
      <c r="E388" s="250"/>
      <c r="F388" s="250"/>
      <c r="G388" s="250"/>
    </row>
    <row r="389" spans="1:7" x14ac:dyDescent="0.2">
      <c r="A389" s="250"/>
      <c r="B389" s="250"/>
      <c r="C389" s="250"/>
      <c r="D389" s="250"/>
      <c r="E389" s="250"/>
      <c r="F389" s="250"/>
      <c r="G389" s="250"/>
    </row>
    <row r="390" spans="1:7" x14ac:dyDescent="0.2">
      <c r="A390" s="250"/>
      <c r="B390" s="250"/>
      <c r="C390" s="250"/>
      <c r="D390" s="250"/>
      <c r="E390" s="250"/>
      <c r="F390" s="250"/>
      <c r="G390" s="250"/>
    </row>
    <row r="391" spans="1:7" x14ac:dyDescent="0.2">
      <c r="A391" s="250"/>
      <c r="B391" s="250"/>
      <c r="C391" s="250"/>
      <c r="D391" s="250"/>
      <c r="E391" s="250"/>
      <c r="F391" s="250"/>
      <c r="G391" s="250"/>
    </row>
    <row r="392" spans="1:7" x14ac:dyDescent="0.2">
      <c r="A392" s="250"/>
      <c r="B392" s="250"/>
      <c r="C392" s="250"/>
      <c r="D392" s="250"/>
      <c r="E392" s="250"/>
      <c r="F392" s="250"/>
      <c r="G392" s="250"/>
    </row>
    <row r="393" spans="1:7" x14ac:dyDescent="0.2">
      <c r="A393" s="250"/>
      <c r="B393" s="250"/>
      <c r="C393" s="250"/>
      <c r="D393" s="250"/>
      <c r="E393" s="250"/>
      <c r="F393" s="250"/>
      <c r="G393" s="250"/>
    </row>
    <row r="394" spans="1:7" x14ac:dyDescent="0.2">
      <c r="A394" s="250"/>
      <c r="B394" s="250"/>
      <c r="C394" s="250"/>
      <c r="D394" s="250"/>
      <c r="E394" s="250"/>
      <c r="F394" s="250"/>
      <c r="G394" s="250"/>
    </row>
    <row r="395" spans="1:7" x14ac:dyDescent="0.2">
      <c r="A395" s="250"/>
      <c r="B395" s="250"/>
      <c r="C395" s="250"/>
      <c r="D395" s="250"/>
      <c r="E395" s="250"/>
      <c r="F395" s="250"/>
      <c r="G395" s="250"/>
    </row>
    <row r="396" spans="1:7" x14ac:dyDescent="0.2">
      <c r="A396" s="250"/>
      <c r="B396" s="250"/>
      <c r="C396" s="250"/>
      <c r="D396" s="250"/>
      <c r="E396" s="250"/>
      <c r="F396" s="250"/>
      <c r="G396" s="250"/>
    </row>
    <row r="397" spans="1:7" x14ac:dyDescent="0.2">
      <c r="A397" s="250"/>
      <c r="B397" s="250"/>
      <c r="C397" s="250"/>
      <c r="D397" s="250"/>
      <c r="E397" s="250"/>
      <c r="F397" s="250"/>
      <c r="G397" s="250"/>
    </row>
    <row r="398" spans="1:7" x14ac:dyDescent="0.2">
      <c r="A398" s="250"/>
      <c r="B398" s="250"/>
      <c r="C398" s="250"/>
      <c r="D398" s="250"/>
      <c r="E398" s="250"/>
      <c r="F398" s="250"/>
      <c r="G398" s="250"/>
    </row>
    <row r="399" spans="1:7" x14ac:dyDescent="0.2">
      <c r="A399" s="250"/>
      <c r="B399" s="250"/>
      <c r="C399" s="250"/>
      <c r="D399" s="250"/>
      <c r="E399" s="250"/>
      <c r="F399" s="250"/>
      <c r="G399" s="250"/>
    </row>
    <row r="400" spans="1:7" x14ac:dyDescent="0.2">
      <c r="A400" s="250"/>
      <c r="B400" s="250"/>
      <c r="C400" s="250"/>
      <c r="D400" s="250"/>
      <c r="E400" s="250"/>
      <c r="F400" s="250"/>
      <c r="G400" s="250"/>
    </row>
    <row r="401" spans="1:7" x14ac:dyDescent="0.2">
      <c r="A401" s="250"/>
      <c r="B401" s="250"/>
      <c r="C401" s="250"/>
      <c r="D401" s="250"/>
      <c r="E401" s="250"/>
      <c r="F401" s="250"/>
      <c r="G401" s="250"/>
    </row>
    <row r="402" spans="1:7" x14ac:dyDescent="0.2">
      <c r="A402" s="250"/>
      <c r="B402" s="250"/>
      <c r="C402" s="250"/>
      <c r="D402" s="250"/>
      <c r="E402" s="250"/>
      <c r="F402" s="250"/>
      <c r="G402" s="250"/>
    </row>
    <row r="403" spans="1:7" x14ac:dyDescent="0.2">
      <c r="A403" s="250"/>
      <c r="B403" s="250"/>
      <c r="C403" s="250"/>
      <c r="D403" s="250"/>
      <c r="E403" s="250"/>
      <c r="F403" s="250"/>
      <c r="G403" s="250"/>
    </row>
    <row r="404" spans="1:7" x14ac:dyDescent="0.2">
      <c r="A404" s="250"/>
      <c r="B404" s="250"/>
      <c r="C404" s="250"/>
      <c r="D404" s="250"/>
      <c r="E404" s="250"/>
      <c r="F404" s="250"/>
      <c r="G404" s="250"/>
    </row>
    <row r="405" spans="1:7" x14ac:dyDescent="0.2">
      <c r="A405" s="250"/>
      <c r="B405" s="250"/>
      <c r="C405" s="250"/>
      <c r="D405" s="250"/>
      <c r="E405" s="250"/>
      <c r="F405" s="250"/>
      <c r="G405" s="250"/>
    </row>
    <row r="406" spans="1:7" x14ac:dyDescent="0.2">
      <c r="A406" s="250"/>
      <c r="B406" s="250"/>
      <c r="C406" s="250"/>
      <c r="D406" s="250"/>
      <c r="E406" s="250"/>
      <c r="F406" s="250"/>
      <c r="G406" s="250"/>
    </row>
    <row r="407" spans="1:7" x14ac:dyDescent="0.2">
      <c r="A407" s="250"/>
      <c r="B407" s="250"/>
      <c r="C407" s="250"/>
      <c r="D407" s="250"/>
      <c r="E407" s="250"/>
      <c r="F407" s="250"/>
      <c r="G407" s="250"/>
    </row>
    <row r="408" spans="1:7" x14ac:dyDescent="0.2">
      <c r="A408" s="250"/>
      <c r="B408" s="250"/>
      <c r="C408" s="250"/>
      <c r="D408" s="250"/>
      <c r="E408" s="250"/>
      <c r="F408" s="250"/>
      <c r="G408" s="250"/>
    </row>
    <row r="409" spans="1:7" x14ac:dyDescent="0.2">
      <c r="A409" s="250"/>
      <c r="B409" s="250"/>
      <c r="C409" s="250"/>
      <c r="D409" s="250"/>
      <c r="E409" s="250"/>
      <c r="F409" s="250"/>
      <c r="G409" s="250"/>
    </row>
    <row r="410" spans="1:7" x14ac:dyDescent="0.2">
      <c r="A410" s="250"/>
      <c r="B410" s="250"/>
      <c r="C410" s="250"/>
      <c r="D410" s="250"/>
      <c r="E410" s="250"/>
      <c r="F410" s="250"/>
      <c r="G410" s="250"/>
    </row>
    <row r="411" spans="1:7" x14ac:dyDescent="0.2">
      <c r="A411" s="250"/>
      <c r="B411" s="250"/>
      <c r="C411" s="250"/>
      <c r="D411" s="250"/>
      <c r="E411" s="250"/>
      <c r="F411" s="250"/>
      <c r="G411" s="250"/>
    </row>
    <row r="412" spans="1:7" x14ac:dyDescent="0.2">
      <c r="A412" s="250"/>
      <c r="B412" s="250"/>
      <c r="C412" s="250"/>
      <c r="D412" s="250"/>
      <c r="E412" s="250"/>
      <c r="F412" s="250"/>
      <c r="G412" s="250"/>
    </row>
    <row r="413" spans="1:7" x14ac:dyDescent="0.2">
      <c r="A413" s="250"/>
      <c r="B413" s="250"/>
      <c r="C413" s="250"/>
      <c r="D413" s="250"/>
      <c r="E413" s="250"/>
      <c r="F413" s="250"/>
      <c r="G413" s="250"/>
    </row>
    <row r="414" spans="1:7" x14ac:dyDescent="0.2">
      <c r="A414" s="250"/>
      <c r="B414" s="250"/>
      <c r="C414" s="250"/>
      <c r="D414" s="250"/>
      <c r="E414" s="250"/>
      <c r="F414" s="250"/>
      <c r="G414" s="250"/>
    </row>
    <row r="415" spans="1:7" x14ac:dyDescent="0.2">
      <c r="A415" s="250"/>
      <c r="B415" s="250"/>
      <c r="C415" s="250"/>
      <c r="D415" s="250"/>
      <c r="E415" s="250"/>
      <c r="F415" s="250"/>
      <c r="G415" s="250"/>
    </row>
    <row r="416" spans="1:7" x14ac:dyDescent="0.2">
      <c r="A416" s="250"/>
      <c r="B416" s="250"/>
      <c r="C416" s="250"/>
      <c r="D416" s="250"/>
      <c r="E416" s="250"/>
      <c r="F416" s="250"/>
      <c r="G416" s="250"/>
    </row>
    <row r="417" spans="1:7" x14ac:dyDescent="0.2">
      <c r="A417" s="250"/>
      <c r="B417" s="250"/>
      <c r="C417" s="250"/>
      <c r="D417" s="250"/>
      <c r="E417" s="250"/>
      <c r="F417" s="250"/>
      <c r="G417" s="250"/>
    </row>
    <row r="418" spans="1:7" x14ac:dyDescent="0.2">
      <c r="A418" s="250"/>
      <c r="B418" s="250"/>
      <c r="C418" s="250"/>
      <c r="D418" s="250"/>
      <c r="E418" s="250"/>
      <c r="F418" s="250"/>
      <c r="G418" s="250"/>
    </row>
    <row r="419" spans="1:7" x14ac:dyDescent="0.2">
      <c r="A419" s="250"/>
      <c r="B419" s="250"/>
      <c r="C419" s="250"/>
      <c r="D419" s="250"/>
      <c r="E419" s="250"/>
      <c r="F419" s="250"/>
      <c r="G419" s="250"/>
    </row>
    <row r="420" spans="1:7" x14ac:dyDescent="0.2">
      <c r="A420" s="250"/>
      <c r="B420" s="250"/>
      <c r="C420" s="250"/>
      <c r="D420" s="250"/>
      <c r="E420" s="250"/>
      <c r="F420" s="250"/>
      <c r="G420" s="250"/>
    </row>
    <row r="421" spans="1:7" x14ac:dyDescent="0.2">
      <c r="A421" s="250"/>
      <c r="B421" s="250"/>
      <c r="C421" s="250"/>
      <c r="D421" s="250"/>
      <c r="E421" s="250"/>
      <c r="F421" s="250"/>
      <c r="G421" s="250"/>
    </row>
    <row r="422" spans="1:7" x14ac:dyDescent="0.2">
      <c r="A422" s="250"/>
      <c r="B422" s="250"/>
      <c r="C422" s="250"/>
      <c r="D422" s="250"/>
      <c r="E422" s="250"/>
      <c r="F422" s="250"/>
      <c r="G422" s="250"/>
    </row>
    <row r="423" spans="1:7" x14ac:dyDescent="0.2">
      <c r="A423" s="250"/>
      <c r="B423" s="250"/>
      <c r="C423" s="250"/>
      <c r="D423" s="250"/>
      <c r="E423" s="250"/>
      <c r="F423" s="250"/>
      <c r="G423" s="250"/>
    </row>
    <row r="424" spans="1:7" x14ac:dyDescent="0.2">
      <c r="A424" s="250"/>
      <c r="B424" s="250"/>
      <c r="C424" s="250"/>
      <c r="D424" s="250"/>
      <c r="E424" s="250"/>
      <c r="F424" s="250"/>
      <c r="G424" s="250"/>
    </row>
    <row r="425" spans="1:7" x14ac:dyDescent="0.2">
      <c r="A425" s="250"/>
      <c r="B425" s="250"/>
      <c r="C425" s="250"/>
      <c r="D425" s="250"/>
      <c r="E425" s="250"/>
      <c r="F425" s="250"/>
      <c r="G425" s="250"/>
    </row>
    <row r="426" spans="1:7" x14ac:dyDescent="0.2">
      <c r="A426" s="250"/>
      <c r="B426" s="250"/>
      <c r="C426" s="250"/>
      <c r="D426" s="250"/>
      <c r="E426" s="250"/>
      <c r="F426" s="250"/>
      <c r="G426" s="250"/>
    </row>
    <row r="427" spans="1:7" x14ac:dyDescent="0.2">
      <c r="A427" s="250"/>
      <c r="B427" s="250"/>
      <c r="C427" s="250"/>
      <c r="D427" s="250"/>
      <c r="E427" s="250"/>
      <c r="F427" s="250"/>
      <c r="G427" s="250"/>
    </row>
    <row r="428" spans="1:7" x14ac:dyDescent="0.2">
      <c r="A428" s="250"/>
      <c r="B428" s="250"/>
      <c r="C428" s="250"/>
      <c r="D428" s="250"/>
      <c r="E428" s="250"/>
      <c r="F428" s="250"/>
      <c r="G428" s="250"/>
    </row>
    <row r="429" spans="1:7" x14ac:dyDescent="0.2">
      <c r="A429" s="250"/>
      <c r="B429" s="250"/>
      <c r="C429" s="250"/>
      <c r="D429" s="250"/>
      <c r="E429" s="250"/>
      <c r="F429" s="250"/>
      <c r="G429" s="250"/>
    </row>
    <row r="430" spans="1:7" x14ac:dyDescent="0.2">
      <c r="A430" s="250"/>
      <c r="B430" s="250"/>
      <c r="C430" s="250"/>
      <c r="D430" s="250"/>
      <c r="E430" s="250"/>
      <c r="F430" s="250"/>
      <c r="G430" s="250"/>
    </row>
    <row r="431" spans="1:7" x14ac:dyDescent="0.2">
      <c r="A431" s="250"/>
      <c r="B431" s="250"/>
      <c r="C431" s="250"/>
      <c r="D431" s="250"/>
      <c r="E431" s="250"/>
      <c r="F431" s="250"/>
      <c r="G431" s="250"/>
    </row>
    <row r="432" spans="1:7" x14ac:dyDescent="0.2">
      <c r="A432" s="250"/>
      <c r="B432" s="250"/>
      <c r="C432" s="250"/>
      <c r="D432" s="250"/>
      <c r="E432" s="250"/>
      <c r="F432" s="250"/>
      <c r="G432" s="250"/>
    </row>
    <row r="433" spans="1:7" x14ac:dyDescent="0.2">
      <c r="A433" s="250"/>
      <c r="B433" s="250"/>
      <c r="C433" s="250"/>
      <c r="D433" s="250"/>
      <c r="E433" s="250"/>
      <c r="F433" s="250"/>
      <c r="G433" s="250"/>
    </row>
    <row r="434" spans="1:7" x14ac:dyDescent="0.2">
      <c r="A434" s="250"/>
      <c r="B434" s="250"/>
      <c r="C434" s="250"/>
      <c r="D434" s="250"/>
      <c r="E434" s="250"/>
      <c r="F434" s="250"/>
      <c r="G434" s="250"/>
    </row>
    <row r="435" spans="1:7" x14ac:dyDescent="0.2">
      <c r="A435" s="250"/>
      <c r="B435" s="250"/>
      <c r="C435" s="250"/>
      <c r="D435" s="250"/>
      <c r="E435" s="250"/>
      <c r="F435" s="250"/>
      <c r="G435" s="250"/>
    </row>
    <row r="436" spans="1:7" x14ac:dyDescent="0.2">
      <c r="A436" s="250"/>
      <c r="B436" s="250"/>
      <c r="C436" s="250"/>
      <c r="D436" s="250"/>
      <c r="E436" s="250"/>
      <c r="F436" s="250"/>
      <c r="G436" s="250"/>
    </row>
    <row r="437" spans="1:7" x14ac:dyDescent="0.2">
      <c r="A437" s="250"/>
      <c r="B437" s="250"/>
      <c r="C437" s="250"/>
      <c r="D437" s="250"/>
      <c r="E437" s="250"/>
      <c r="F437" s="250"/>
      <c r="G437" s="250"/>
    </row>
    <row r="438" spans="1:7" x14ac:dyDescent="0.2">
      <c r="A438" s="250"/>
      <c r="B438" s="250"/>
      <c r="C438" s="250"/>
      <c r="D438" s="250"/>
      <c r="E438" s="250"/>
      <c r="F438" s="250"/>
      <c r="G438" s="250"/>
    </row>
    <row r="439" spans="1:7" x14ac:dyDescent="0.2">
      <c r="A439" s="250"/>
      <c r="B439" s="250"/>
      <c r="C439" s="250"/>
      <c r="D439" s="250"/>
      <c r="E439" s="250"/>
      <c r="F439" s="250"/>
      <c r="G439" s="250"/>
    </row>
    <row r="440" spans="1:7" x14ac:dyDescent="0.2">
      <c r="A440" s="250"/>
      <c r="B440" s="250"/>
      <c r="C440" s="250"/>
      <c r="D440" s="250"/>
      <c r="E440" s="250"/>
      <c r="F440" s="250"/>
      <c r="G440" s="250"/>
    </row>
    <row r="441" spans="1:7" x14ac:dyDescent="0.2">
      <c r="A441" s="250"/>
      <c r="B441" s="250"/>
      <c r="C441" s="250"/>
      <c r="D441" s="250"/>
      <c r="E441" s="250"/>
      <c r="F441" s="250"/>
      <c r="G441" s="250"/>
    </row>
    <row r="442" spans="1:7" x14ac:dyDescent="0.2">
      <c r="A442" s="250"/>
      <c r="B442" s="250"/>
      <c r="C442" s="250"/>
      <c r="D442" s="250"/>
      <c r="E442" s="250"/>
      <c r="F442" s="250"/>
      <c r="G442" s="250"/>
    </row>
    <row r="443" spans="1:7" x14ac:dyDescent="0.2">
      <c r="A443" s="250"/>
      <c r="B443" s="250"/>
      <c r="C443" s="250"/>
      <c r="D443" s="250"/>
      <c r="E443" s="250"/>
      <c r="F443" s="250"/>
      <c r="G443" s="250"/>
    </row>
    <row r="444" spans="1:7" x14ac:dyDescent="0.2">
      <c r="A444" s="250"/>
      <c r="B444" s="250"/>
      <c r="C444" s="250"/>
      <c r="D444" s="250"/>
      <c r="E444" s="250"/>
      <c r="F444" s="250"/>
      <c r="G444" s="250"/>
    </row>
    <row r="445" spans="1:7" x14ac:dyDescent="0.2">
      <c r="A445" s="250"/>
      <c r="B445" s="250"/>
      <c r="C445" s="250"/>
      <c r="D445" s="250"/>
      <c r="E445" s="250"/>
      <c r="F445" s="250"/>
      <c r="G445" s="250"/>
    </row>
    <row r="446" spans="1:7" x14ac:dyDescent="0.2">
      <c r="A446" s="250"/>
      <c r="B446" s="250"/>
      <c r="C446" s="250"/>
      <c r="D446" s="250"/>
      <c r="E446" s="250"/>
      <c r="F446" s="250"/>
      <c r="G446" s="250"/>
    </row>
    <row r="447" spans="1:7" x14ac:dyDescent="0.2">
      <c r="A447" s="250"/>
      <c r="B447" s="250"/>
      <c r="C447" s="250"/>
      <c r="D447" s="250"/>
      <c r="E447" s="250"/>
      <c r="F447" s="250"/>
      <c r="G447" s="250"/>
    </row>
    <row r="448" spans="1:7" x14ac:dyDescent="0.2">
      <c r="A448" s="250"/>
      <c r="B448" s="250"/>
      <c r="C448" s="250"/>
      <c r="D448" s="250"/>
      <c r="E448" s="250"/>
      <c r="F448" s="250"/>
      <c r="G448" s="250"/>
    </row>
    <row r="449" spans="1:7" x14ac:dyDescent="0.2">
      <c r="A449" s="250"/>
      <c r="B449" s="250"/>
      <c r="C449" s="250"/>
      <c r="D449" s="250"/>
      <c r="E449" s="250"/>
      <c r="F449" s="250"/>
      <c r="G449" s="250"/>
    </row>
    <row r="450" spans="1:7" x14ac:dyDescent="0.2">
      <c r="A450" s="250"/>
      <c r="B450" s="250"/>
      <c r="C450" s="250"/>
      <c r="D450" s="250"/>
      <c r="E450" s="250"/>
      <c r="F450" s="250"/>
      <c r="G450" s="250"/>
    </row>
    <row r="451" spans="1:7" x14ac:dyDescent="0.2">
      <c r="A451" s="250"/>
      <c r="B451" s="250"/>
      <c r="C451" s="250"/>
      <c r="D451" s="250"/>
      <c r="E451" s="250"/>
      <c r="F451" s="250"/>
      <c r="G451" s="250"/>
    </row>
    <row r="452" spans="1:7" x14ac:dyDescent="0.2">
      <c r="A452" s="250"/>
      <c r="B452" s="250"/>
      <c r="C452" s="250"/>
      <c r="D452" s="250"/>
      <c r="E452" s="250"/>
      <c r="F452" s="250"/>
      <c r="G452" s="250"/>
    </row>
    <row r="453" spans="1:7" x14ac:dyDescent="0.2">
      <c r="A453" s="250"/>
      <c r="B453" s="250"/>
      <c r="C453" s="250"/>
      <c r="D453" s="250"/>
      <c r="E453" s="250"/>
      <c r="F453" s="250"/>
      <c r="G453" s="250"/>
    </row>
    <row r="454" spans="1:7" x14ac:dyDescent="0.2">
      <c r="A454" s="250"/>
      <c r="B454" s="250"/>
      <c r="C454" s="250"/>
      <c r="D454" s="250"/>
      <c r="E454" s="250"/>
      <c r="F454" s="250"/>
      <c r="G454" s="250"/>
    </row>
    <row r="455" spans="1:7" x14ac:dyDescent="0.2">
      <c r="A455" s="250"/>
      <c r="B455" s="250"/>
      <c r="C455" s="250"/>
      <c r="D455" s="250"/>
      <c r="E455" s="250"/>
      <c r="F455" s="250"/>
      <c r="G455" s="250"/>
    </row>
    <row r="456" spans="1:7" x14ac:dyDescent="0.2">
      <c r="A456" s="250"/>
      <c r="B456" s="250"/>
      <c r="C456" s="250"/>
      <c r="D456" s="250"/>
      <c r="E456" s="250"/>
      <c r="F456" s="250"/>
      <c r="G456" s="250"/>
    </row>
    <row r="457" spans="1:7" x14ac:dyDescent="0.2">
      <c r="A457" s="250"/>
      <c r="B457" s="250"/>
      <c r="C457" s="250"/>
      <c r="D457" s="250"/>
      <c r="E457" s="250"/>
      <c r="F457" s="250"/>
      <c r="G457" s="250"/>
    </row>
    <row r="458" spans="1:7" x14ac:dyDescent="0.2">
      <c r="A458" s="250"/>
      <c r="B458" s="250"/>
      <c r="C458" s="250"/>
      <c r="D458" s="250"/>
      <c r="E458" s="250"/>
      <c r="F458" s="250"/>
      <c r="G458" s="250"/>
    </row>
    <row r="459" spans="1:7" x14ac:dyDescent="0.2">
      <c r="A459" s="250"/>
      <c r="B459" s="250"/>
      <c r="C459" s="250"/>
      <c r="D459" s="250"/>
      <c r="E459" s="250"/>
      <c r="F459" s="250"/>
      <c r="G459" s="250"/>
    </row>
    <row r="460" spans="1:7" x14ac:dyDescent="0.2">
      <c r="A460" s="250"/>
      <c r="B460" s="250"/>
      <c r="C460" s="250"/>
      <c r="D460" s="250"/>
      <c r="E460" s="250"/>
      <c r="F460" s="250"/>
      <c r="G460" s="250"/>
    </row>
    <row r="461" spans="1:7" x14ac:dyDescent="0.2">
      <c r="A461" s="250"/>
      <c r="B461" s="250"/>
      <c r="C461" s="250"/>
      <c r="D461" s="250"/>
      <c r="E461" s="250"/>
      <c r="F461" s="250"/>
      <c r="G461" s="250"/>
    </row>
    <row r="462" spans="1:7" x14ac:dyDescent="0.2">
      <c r="A462" s="250"/>
      <c r="B462" s="250"/>
      <c r="C462" s="250"/>
      <c r="D462" s="250"/>
      <c r="E462" s="250"/>
      <c r="F462" s="250"/>
      <c r="G462" s="250"/>
    </row>
    <row r="463" spans="1:7" x14ac:dyDescent="0.2">
      <c r="A463" s="250"/>
      <c r="B463" s="250"/>
      <c r="C463" s="250"/>
      <c r="D463" s="250"/>
      <c r="E463" s="250"/>
      <c r="F463" s="250"/>
      <c r="G463" s="250"/>
    </row>
    <row r="464" spans="1:7" x14ac:dyDescent="0.2">
      <c r="A464" s="250"/>
      <c r="B464" s="250"/>
      <c r="C464" s="250"/>
      <c r="D464" s="250"/>
      <c r="E464" s="250"/>
      <c r="F464" s="250"/>
      <c r="G464" s="250"/>
    </row>
    <row r="465" spans="1:7" x14ac:dyDescent="0.2">
      <c r="A465" s="250"/>
      <c r="B465" s="250"/>
      <c r="C465" s="250"/>
      <c r="D465" s="250"/>
      <c r="E465" s="250"/>
      <c r="F465" s="250"/>
      <c r="G465" s="250"/>
    </row>
    <row r="466" spans="1:7" x14ac:dyDescent="0.2">
      <c r="A466" s="250"/>
      <c r="B466" s="250"/>
      <c r="C466" s="250"/>
      <c r="D466" s="250"/>
      <c r="E466" s="250"/>
      <c r="F466" s="250"/>
      <c r="G466" s="250"/>
    </row>
    <row r="467" spans="1:7" x14ac:dyDescent="0.2">
      <c r="A467" s="250"/>
      <c r="B467" s="250"/>
      <c r="C467" s="250"/>
      <c r="D467" s="250"/>
      <c r="E467" s="250"/>
      <c r="F467" s="250"/>
      <c r="G467" s="250"/>
    </row>
    <row r="468" spans="1:7" x14ac:dyDescent="0.2">
      <c r="A468" s="250"/>
      <c r="B468" s="250"/>
      <c r="C468" s="250"/>
      <c r="D468" s="250"/>
      <c r="E468" s="250"/>
      <c r="F468" s="250"/>
      <c r="G468" s="250"/>
    </row>
    <row r="469" spans="1:7" x14ac:dyDescent="0.2">
      <c r="A469" s="250"/>
      <c r="B469" s="250"/>
      <c r="C469" s="250"/>
      <c r="D469" s="250"/>
      <c r="E469" s="250"/>
      <c r="F469" s="250"/>
      <c r="G469" s="250"/>
    </row>
    <row r="470" spans="1:7" x14ac:dyDescent="0.2">
      <c r="A470" s="250"/>
      <c r="B470" s="250"/>
      <c r="C470" s="250"/>
      <c r="D470" s="250"/>
      <c r="E470" s="250"/>
      <c r="F470" s="250"/>
      <c r="G470" s="250"/>
    </row>
    <row r="471" spans="1:7" x14ac:dyDescent="0.2">
      <c r="A471" s="250"/>
      <c r="B471" s="250"/>
      <c r="C471" s="250"/>
      <c r="D471" s="250"/>
      <c r="E471" s="250"/>
      <c r="F471" s="250"/>
      <c r="G471" s="250"/>
    </row>
    <row r="472" spans="1:7" x14ac:dyDescent="0.2">
      <c r="A472" s="250"/>
      <c r="B472" s="250"/>
      <c r="C472" s="250"/>
      <c r="D472" s="250"/>
      <c r="E472" s="250"/>
      <c r="F472" s="250"/>
      <c r="G472" s="250"/>
    </row>
    <row r="473" spans="1:7" x14ac:dyDescent="0.2">
      <c r="A473" s="250"/>
      <c r="B473" s="250"/>
      <c r="C473" s="250"/>
      <c r="D473" s="250"/>
      <c r="E473" s="250"/>
      <c r="F473" s="250"/>
      <c r="G473" s="250"/>
    </row>
    <row r="474" spans="1:7" x14ac:dyDescent="0.2">
      <c r="A474" s="250"/>
      <c r="B474" s="250"/>
      <c r="C474" s="250"/>
      <c r="D474" s="250"/>
      <c r="E474" s="250"/>
      <c r="F474" s="250"/>
      <c r="G474" s="250"/>
    </row>
    <row r="475" spans="1:7" x14ac:dyDescent="0.2">
      <c r="A475" s="250"/>
      <c r="B475" s="250"/>
      <c r="C475" s="250"/>
      <c r="D475" s="250"/>
      <c r="E475" s="250"/>
      <c r="F475" s="250"/>
      <c r="G475" s="250"/>
    </row>
    <row r="476" spans="1:7" x14ac:dyDescent="0.2">
      <c r="A476" s="250"/>
      <c r="B476" s="250"/>
      <c r="C476" s="250"/>
      <c r="D476" s="250"/>
      <c r="E476" s="250"/>
      <c r="F476" s="250"/>
      <c r="G476" s="250"/>
    </row>
    <row r="477" spans="1:7" x14ac:dyDescent="0.2">
      <c r="A477" s="250"/>
      <c r="B477" s="250"/>
      <c r="C477" s="250"/>
      <c r="D477" s="250"/>
      <c r="E477" s="250"/>
      <c r="F477" s="250"/>
      <c r="G477" s="250"/>
    </row>
    <row r="478" spans="1:7" x14ac:dyDescent="0.2">
      <c r="A478" s="250"/>
      <c r="B478" s="250"/>
      <c r="C478" s="250"/>
      <c r="D478" s="250"/>
      <c r="E478" s="250"/>
      <c r="F478" s="250"/>
      <c r="G478" s="250"/>
    </row>
    <row r="479" spans="1:7" x14ac:dyDescent="0.2">
      <c r="A479" s="250"/>
      <c r="B479" s="250"/>
      <c r="C479" s="250"/>
      <c r="D479" s="250"/>
      <c r="E479" s="250"/>
      <c r="F479" s="250"/>
      <c r="G479" s="250"/>
    </row>
    <row r="480" spans="1:7" x14ac:dyDescent="0.2">
      <c r="A480" s="250"/>
      <c r="B480" s="250"/>
      <c r="C480" s="250"/>
      <c r="D480" s="250"/>
      <c r="E480" s="250"/>
      <c r="F480" s="250"/>
      <c r="G480" s="250"/>
    </row>
    <row r="481" spans="1:7" x14ac:dyDescent="0.2">
      <c r="A481" s="250"/>
      <c r="B481" s="250"/>
      <c r="C481" s="250"/>
      <c r="D481" s="250"/>
      <c r="E481" s="250"/>
      <c r="F481" s="250"/>
      <c r="G481" s="250"/>
    </row>
    <row r="482" spans="1:7" x14ac:dyDescent="0.2">
      <c r="A482" s="250"/>
      <c r="B482" s="250"/>
      <c r="C482" s="250"/>
      <c r="D482" s="250"/>
      <c r="E482" s="250"/>
      <c r="F482" s="250"/>
      <c r="G482" s="250"/>
    </row>
    <row r="483" spans="1:7" x14ac:dyDescent="0.2">
      <c r="A483" s="250"/>
      <c r="B483" s="250"/>
      <c r="C483" s="250"/>
      <c r="D483" s="250"/>
      <c r="E483" s="250"/>
      <c r="F483" s="250"/>
      <c r="G483" s="250"/>
    </row>
    <row r="484" spans="1:7" x14ac:dyDescent="0.2">
      <c r="A484" s="250"/>
      <c r="B484" s="250"/>
      <c r="C484" s="250"/>
      <c r="D484" s="250"/>
      <c r="E484" s="250"/>
      <c r="F484" s="250"/>
      <c r="G484" s="250"/>
    </row>
    <row r="485" spans="1:7" x14ac:dyDescent="0.2">
      <c r="A485" s="250"/>
      <c r="B485" s="250"/>
      <c r="C485" s="250"/>
      <c r="D485" s="250"/>
      <c r="E485" s="250"/>
      <c r="F485" s="250"/>
      <c r="G485" s="250"/>
    </row>
    <row r="486" spans="1:7" x14ac:dyDescent="0.2">
      <c r="A486" s="250"/>
      <c r="B486" s="250"/>
      <c r="C486" s="250"/>
      <c r="D486" s="250"/>
      <c r="E486" s="250"/>
      <c r="F486" s="250"/>
      <c r="G486" s="250"/>
    </row>
    <row r="487" spans="1:7" x14ac:dyDescent="0.2">
      <c r="A487" s="250"/>
      <c r="B487" s="250"/>
      <c r="C487" s="250"/>
      <c r="D487" s="250"/>
      <c r="E487" s="250"/>
      <c r="F487" s="250"/>
      <c r="G487" s="250"/>
    </row>
    <row r="488" spans="1:7" x14ac:dyDescent="0.2">
      <c r="A488" s="250"/>
      <c r="B488" s="250"/>
      <c r="C488" s="250"/>
      <c r="D488" s="250"/>
      <c r="E488" s="250"/>
      <c r="F488" s="250"/>
      <c r="G488" s="250"/>
    </row>
    <row r="489" spans="1:7" x14ac:dyDescent="0.2">
      <c r="A489" s="250"/>
      <c r="B489" s="250"/>
      <c r="C489" s="250"/>
      <c r="D489" s="250"/>
      <c r="E489" s="250"/>
      <c r="F489" s="250"/>
      <c r="G489" s="250"/>
    </row>
    <row r="490" spans="1:7" x14ac:dyDescent="0.2">
      <c r="A490" s="250"/>
      <c r="B490" s="250"/>
      <c r="C490" s="250"/>
      <c r="D490" s="250"/>
      <c r="E490" s="250"/>
      <c r="F490" s="250"/>
      <c r="G490" s="250"/>
    </row>
    <row r="491" spans="1:7" x14ac:dyDescent="0.2">
      <c r="A491" s="250"/>
      <c r="B491" s="250"/>
      <c r="C491" s="250"/>
      <c r="D491" s="250"/>
      <c r="E491" s="250"/>
      <c r="F491" s="250"/>
      <c r="G491" s="250"/>
    </row>
    <row r="492" spans="1:7" x14ac:dyDescent="0.2">
      <c r="A492" s="250"/>
      <c r="B492" s="250"/>
      <c r="C492" s="250"/>
      <c r="D492" s="250"/>
      <c r="E492" s="250"/>
      <c r="F492" s="250"/>
      <c r="G492" s="250"/>
    </row>
    <row r="493" spans="1:7" x14ac:dyDescent="0.2">
      <c r="A493" s="250"/>
      <c r="B493" s="250"/>
      <c r="C493" s="250"/>
      <c r="D493" s="250"/>
      <c r="E493" s="250"/>
      <c r="F493" s="250"/>
      <c r="G493" s="250"/>
    </row>
    <row r="494" spans="1:7" x14ac:dyDescent="0.2">
      <c r="A494" s="250"/>
      <c r="B494" s="250"/>
      <c r="C494" s="250"/>
      <c r="D494" s="250"/>
      <c r="E494" s="250"/>
      <c r="F494" s="250"/>
      <c r="G494" s="250"/>
    </row>
    <row r="495" spans="1:7" x14ac:dyDescent="0.2">
      <c r="A495" s="250"/>
      <c r="B495" s="250"/>
      <c r="C495" s="250"/>
      <c r="D495" s="250"/>
      <c r="E495" s="250"/>
      <c r="F495" s="250"/>
      <c r="G495" s="250"/>
    </row>
    <row r="496" spans="1:7" x14ac:dyDescent="0.2">
      <c r="A496" s="250"/>
      <c r="B496" s="250"/>
      <c r="C496" s="250"/>
      <c r="D496" s="250"/>
      <c r="E496" s="250"/>
      <c r="F496" s="250"/>
      <c r="G496" s="250"/>
    </row>
    <row r="497" spans="1:7" x14ac:dyDescent="0.2">
      <c r="A497" s="250"/>
      <c r="B497" s="250"/>
      <c r="C497" s="250"/>
      <c r="D497" s="250"/>
      <c r="E497" s="250"/>
      <c r="F497" s="250"/>
      <c r="G497" s="250"/>
    </row>
    <row r="498" spans="1:7" x14ac:dyDescent="0.2">
      <c r="A498" s="250"/>
      <c r="B498" s="250"/>
      <c r="C498" s="250"/>
      <c r="D498" s="250"/>
      <c r="E498" s="250"/>
      <c r="F498" s="250"/>
      <c r="G498" s="250"/>
    </row>
    <row r="499" spans="1:7" x14ac:dyDescent="0.2">
      <c r="A499" s="250"/>
      <c r="B499" s="250"/>
      <c r="C499" s="250"/>
      <c r="D499" s="250"/>
      <c r="E499" s="250"/>
      <c r="F499" s="250"/>
      <c r="G499" s="250"/>
    </row>
    <row r="500" spans="1:7" x14ac:dyDescent="0.2">
      <c r="A500" s="250"/>
      <c r="B500" s="250"/>
      <c r="C500" s="250"/>
      <c r="D500" s="250"/>
      <c r="E500" s="250"/>
      <c r="F500" s="250"/>
      <c r="G500" s="250"/>
    </row>
    <row r="501" spans="1:7" x14ac:dyDescent="0.2">
      <c r="A501" s="250"/>
      <c r="B501" s="250"/>
      <c r="C501" s="250"/>
      <c r="D501" s="250"/>
      <c r="E501" s="250"/>
      <c r="F501" s="250"/>
      <c r="G501" s="250"/>
    </row>
    <row r="502" spans="1:7" x14ac:dyDescent="0.2">
      <c r="A502" s="250"/>
      <c r="B502" s="250"/>
      <c r="C502" s="250"/>
      <c r="D502" s="250"/>
      <c r="E502" s="250"/>
      <c r="F502" s="250"/>
      <c r="G502" s="250"/>
    </row>
    <row r="503" spans="1:7" x14ac:dyDescent="0.2">
      <c r="A503" s="250"/>
      <c r="B503" s="250"/>
      <c r="C503" s="250"/>
      <c r="D503" s="250"/>
      <c r="E503" s="250"/>
      <c r="F503" s="250"/>
      <c r="G503" s="250"/>
    </row>
    <row r="504" spans="1:7" x14ac:dyDescent="0.2">
      <c r="A504" s="250"/>
      <c r="B504" s="250"/>
      <c r="C504" s="250"/>
      <c r="D504" s="250"/>
      <c r="E504" s="250"/>
      <c r="F504" s="250"/>
      <c r="G504" s="250"/>
    </row>
    <row r="505" spans="1:7" x14ac:dyDescent="0.2">
      <c r="A505" s="250"/>
      <c r="B505" s="250"/>
      <c r="C505" s="250"/>
      <c r="D505" s="250"/>
      <c r="E505" s="250"/>
      <c r="F505" s="250"/>
      <c r="G505" s="250"/>
    </row>
    <row r="506" spans="1:7" x14ac:dyDescent="0.2">
      <c r="A506" s="250"/>
      <c r="B506" s="250"/>
      <c r="C506" s="250"/>
      <c r="D506" s="250"/>
      <c r="E506" s="250"/>
      <c r="F506" s="250"/>
      <c r="G506" s="250"/>
    </row>
    <row r="507" spans="1:7" x14ac:dyDescent="0.2">
      <c r="A507" s="250"/>
      <c r="B507" s="250"/>
      <c r="C507" s="250"/>
      <c r="D507" s="250"/>
      <c r="E507" s="250"/>
      <c r="F507" s="250"/>
      <c r="G507" s="250"/>
    </row>
    <row r="508" spans="1:7" x14ac:dyDescent="0.2">
      <c r="A508" s="250"/>
      <c r="B508" s="250"/>
      <c r="C508" s="250"/>
      <c r="D508" s="250"/>
      <c r="E508" s="250"/>
      <c r="F508" s="250"/>
      <c r="G508" s="250"/>
    </row>
    <row r="509" spans="1:7" x14ac:dyDescent="0.2">
      <c r="A509" s="250"/>
      <c r="B509" s="250"/>
      <c r="C509" s="250"/>
      <c r="D509" s="250"/>
      <c r="E509" s="250"/>
      <c r="F509" s="250"/>
      <c r="G509" s="250"/>
    </row>
    <row r="510" spans="1:7" x14ac:dyDescent="0.2">
      <c r="A510" s="250"/>
      <c r="B510" s="250"/>
      <c r="C510" s="250"/>
      <c r="D510" s="250"/>
      <c r="E510" s="250"/>
      <c r="F510" s="250"/>
      <c r="G510" s="250"/>
    </row>
    <row r="511" spans="1:7" x14ac:dyDescent="0.2">
      <c r="A511" s="250"/>
      <c r="B511" s="250"/>
      <c r="C511" s="250"/>
      <c r="D511" s="250"/>
      <c r="E511" s="250"/>
      <c r="F511" s="250"/>
      <c r="G511" s="250"/>
    </row>
    <row r="512" spans="1:7" x14ac:dyDescent="0.2">
      <c r="A512" s="250"/>
      <c r="B512" s="250"/>
      <c r="C512" s="250"/>
      <c r="D512" s="250"/>
      <c r="E512" s="250"/>
      <c r="F512" s="250"/>
      <c r="G512" s="250"/>
    </row>
    <row r="513" spans="1:7" x14ac:dyDescent="0.2">
      <c r="A513" s="250"/>
      <c r="B513" s="250"/>
      <c r="C513" s="250"/>
      <c r="D513" s="250"/>
      <c r="E513" s="250"/>
      <c r="F513" s="250"/>
      <c r="G513" s="250"/>
    </row>
    <row r="514" spans="1:7" x14ac:dyDescent="0.2">
      <c r="A514" s="250"/>
      <c r="B514" s="250"/>
      <c r="C514" s="250"/>
      <c r="D514" s="250"/>
      <c r="E514" s="250"/>
      <c r="F514" s="250"/>
      <c r="G514" s="250"/>
    </row>
    <row r="515" spans="1:7" x14ac:dyDescent="0.2">
      <c r="A515" s="250"/>
      <c r="B515" s="250"/>
      <c r="C515" s="250"/>
      <c r="D515" s="250"/>
      <c r="E515" s="250"/>
      <c r="F515" s="250"/>
      <c r="G515" s="250"/>
    </row>
    <row r="516" spans="1:7" x14ac:dyDescent="0.2">
      <c r="A516" s="250"/>
      <c r="B516" s="250"/>
      <c r="C516" s="250"/>
      <c r="D516" s="250"/>
      <c r="E516" s="250"/>
      <c r="F516" s="250"/>
      <c r="G516" s="250"/>
    </row>
    <row r="517" spans="1:7" x14ac:dyDescent="0.2">
      <c r="A517" s="250"/>
      <c r="B517" s="250"/>
      <c r="C517" s="250"/>
      <c r="D517" s="250"/>
      <c r="E517" s="250"/>
      <c r="F517" s="250"/>
      <c r="G517" s="250"/>
    </row>
    <row r="518" spans="1:7" x14ac:dyDescent="0.2">
      <c r="A518" s="250"/>
      <c r="B518" s="250"/>
      <c r="C518" s="250"/>
      <c r="D518" s="250"/>
      <c r="E518" s="250"/>
      <c r="F518" s="250"/>
      <c r="G518" s="250"/>
    </row>
    <row r="519" spans="1:7" x14ac:dyDescent="0.2">
      <c r="A519" s="250"/>
      <c r="B519" s="250"/>
      <c r="C519" s="250"/>
      <c r="D519" s="250"/>
      <c r="E519" s="250"/>
      <c r="F519" s="250"/>
      <c r="G519" s="250"/>
    </row>
    <row r="520" spans="1:7" x14ac:dyDescent="0.2">
      <c r="A520" s="250"/>
      <c r="B520" s="250"/>
      <c r="C520" s="250"/>
      <c r="D520" s="250"/>
      <c r="E520" s="250"/>
      <c r="F520" s="250"/>
      <c r="G520" s="250"/>
    </row>
    <row r="521" spans="1:7" x14ac:dyDescent="0.2">
      <c r="A521" s="250"/>
      <c r="B521" s="250"/>
      <c r="C521" s="250"/>
      <c r="D521" s="250"/>
      <c r="E521" s="250"/>
      <c r="F521" s="250"/>
      <c r="G521" s="250"/>
    </row>
    <row r="522" spans="1:7" x14ac:dyDescent="0.2">
      <c r="A522" s="250"/>
      <c r="B522" s="250"/>
      <c r="C522" s="250"/>
      <c r="D522" s="250"/>
      <c r="E522" s="250"/>
      <c r="F522" s="250"/>
      <c r="G522" s="250"/>
    </row>
    <row r="523" spans="1:7" x14ac:dyDescent="0.2">
      <c r="A523" s="250"/>
      <c r="B523" s="250"/>
      <c r="C523" s="250"/>
      <c r="D523" s="250"/>
      <c r="E523" s="250"/>
      <c r="F523" s="250"/>
      <c r="G523" s="250"/>
    </row>
    <row r="524" spans="1:7" x14ac:dyDescent="0.2">
      <c r="A524" s="250"/>
      <c r="B524" s="250"/>
      <c r="C524" s="250"/>
      <c r="D524" s="250"/>
      <c r="E524" s="250"/>
      <c r="F524" s="250"/>
      <c r="G524" s="250"/>
    </row>
    <row r="525" spans="1:7" x14ac:dyDescent="0.2">
      <c r="A525" s="250"/>
      <c r="B525" s="250"/>
      <c r="C525" s="250"/>
      <c r="D525" s="250"/>
      <c r="E525" s="250"/>
      <c r="F525" s="250"/>
      <c r="G525" s="250"/>
    </row>
    <row r="526" spans="1:7" x14ac:dyDescent="0.2">
      <c r="A526" s="250"/>
      <c r="B526" s="250"/>
      <c r="C526" s="250"/>
      <c r="D526" s="250"/>
      <c r="E526" s="250"/>
      <c r="F526" s="250"/>
      <c r="G526" s="250"/>
    </row>
    <row r="527" spans="1:7" x14ac:dyDescent="0.2">
      <c r="A527" s="250"/>
      <c r="B527" s="250"/>
      <c r="C527" s="250"/>
      <c r="D527" s="250"/>
      <c r="E527" s="250"/>
      <c r="F527" s="250"/>
      <c r="G527" s="250"/>
    </row>
    <row r="528" spans="1:7" x14ac:dyDescent="0.2">
      <c r="A528" s="250"/>
      <c r="B528" s="250"/>
      <c r="C528" s="250"/>
      <c r="D528" s="250"/>
      <c r="E528" s="250"/>
      <c r="F528" s="250"/>
      <c r="G528" s="250"/>
    </row>
    <row r="529" spans="1:7" x14ac:dyDescent="0.2">
      <c r="A529" s="250"/>
      <c r="B529" s="250"/>
      <c r="C529" s="250"/>
      <c r="D529" s="250"/>
      <c r="E529" s="250"/>
      <c r="F529" s="250"/>
      <c r="G529" s="250"/>
    </row>
    <row r="530" spans="1:7" x14ac:dyDescent="0.2">
      <c r="A530" s="250"/>
      <c r="B530" s="250"/>
      <c r="C530" s="250"/>
      <c r="D530" s="250"/>
      <c r="E530" s="250"/>
      <c r="F530" s="250"/>
      <c r="G530" s="250"/>
    </row>
    <row r="531" spans="1:7" x14ac:dyDescent="0.2">
      <c r="A531" s="250"/>
      <c r="B531" s="250"/>
      <c r="C531" s="250"/>
      <c r="D531" s="250"/>
      <c r="E531" s="250"/>
      <c r="F531" s="250"/>
      <c r="G531" s="250"/>
    </row>
    <row r="532" spans="1:7" x14ac:dyDescent="0.2">
      <c r="A532" s="250"/>
      <c r="B532" s="250"/>
      <c r="C532" s="250"/>
      <c r="D532" s="250"/>
      <c r="E532" s="250"/>
      <c r="F532" s="250"/>
      <c r="G532" s="250"/>
    </row>
    <row r="533" spans="1:7" x14ac:dyDescent="0.2">
      <c r="A533" s="250"/>
      <c r="B533" s="250"/>
      <c r="C533" s="250"/>
      <c r="D533" s="250"/>
      <c r="E533" s="250"/>
      <c r="F533" s="250"/>
      <c r="G533" s="250"/>
    </row>
    <row r="534" spans="1:7" x14ac:dyDescent="0.2">
      <c r="A534" s="250"/>
      <c r="B534" s="250"/>
      <c r="C534" s="250"/>
      <c r="D534" s="250"/>
      <c r="E534" s="250"/>
      <c r="F534" s="250"/>
      <c r="G534" s="250"/>
    </row>
    <row r="535" spans="1:7" x14ac:dyDescent="0.2">
      <c r="A535" s="250"/>
      <c r="B535" s="250"/>
      <c r="C535" s="250"/>
      <c r="D535" s="250"/>
      <c r="E535" s="250"/>
      <c r="F535" s="250"/>
      <c r="G535" s="250"/>
    </row>
    <row r="536" spans="1:7" x14ac:dyDescent="0.2">
      <c r="A536" s="250"/>
      <c r="B536" s="250"/>
      <c r="C536" s="250"/>
      <c r="D536" s="250"/>
      <c r="E536" s="250"/>
      <c r="F536" s="250"/>
      <c r="G536" s="250"/>
    </row>
    <row r="537" spans="1:7" x14ac:dyDescent="0.2">
      <c r="A537" s="250"/>
      <c r="B537" s="250"/>
      <c r="C537" s="250"/>
      <c r="D537" s="250"/>
      <c r="E537" s="250"/>
      <c r="F537" s="250"/>
      <c r="G537" s="250"/>
    </row>
    <row r="538" spans="1:7" x14ac:dyDescent="0.2">
      <c r="A538" s="250"/>
      <c r="B538" s="250"/>
      <c r="C538" s="250"/>
      <c r="D538" s="250"/>
      <c r="E538" s="250"/>
      <c r="F538" s="250"/>
      <c r="G538" s="250"/>
    </row>
    <row r="539" spans="1:7" x14ac:dyDescent="0.2">
      <c r="A539" s="250"/>
      <c r="B539" s="250"/>
      <c r="C539" s="250"/>
      <c r="D539" s="250"/>
      <c r="E539" s="250"/>
      <c r="F539" s="250"/>
      <c r="G539" s="250"/>
    </row>
    <row r="540" spans="1:7" x14ac:dyDescent="0.2">
      <c r="A540" s="250"/>
      <c r="B540" s="250"/>
      <c r="C540" s="250"/>
      <c r="D540" s="250"/>
      <c r="E540" s="250"/>
      <c r="F540" s="250"/>
      <c r="G540" s="250"/>
    </row>
    <row r="541" spans="1:7" x14ac:dyDescent="0.2">
      <c r="A541" s="250"/>
      <c r="B541" s="250"/>
      <c r="C541" s="250"/>
      <c r="D541" s="250"/>
      <c r="E541" s="250"/>
      <c r="F541" s="250"/>
      <c r="G541" s="250"/>
    </row>
    <row r="542" spans="1:7" x14ac:dyDescent="0.2">
      <c r="A542" s="250"/>
      <c r="B542" s="250"/>
      <c r="C542" s="250"/>
      <c r="D542" s="250"/>
      <c r="E542" s="250"/>
      <c r="F542" s="250"/>
      <c r="G542" s="250"/>
    </row>
    <row r="543" spans="1:7" x14ac:dyDescent="0.2">
      <c r="A543" s="250"/>
      <c r="B543" s="250"/>
      <c r="C543" s="250"/>
      <c r="D543" s="250"/>
      <c r="E543" s="250"/>
      <c r="F543" s="250"/>
      <c r="G543" s="250"/>
    </row>
    <row r="544" spans="1:7" x14ac:dyDescent="0.2">
      <c r="A544" s="250"/>
      <c r="B544" s="250"/>
      <c r="C544" s="250"/>
      <c r="D544" s="250"/>
      <c r="E544" s="250"/>
      <c r="F544" s="250"/>
      <c r="G544" s="250"/>
    </row>
    <row r="545" spans="1:7" x14ac:dyDescent="0.2">
      <c r="A545" s="250"/>
      <c r="B545" s="250"/>
      <c r="C545" s="250"/>
      <c r="D545" s="250"/>
      <c r="E545" s="250"/>
      <c r="F545" s="250"/>
      <c r="G545" s="250"/>
    </row>
    <row r="546" spans="1:7" x14ac:dyDescent="0.2">
      <c r="A546" s="250"/>
      <c r="B546" s="250"/>
      <c r="C546" s="250"/>
      <c r="D546" s="250"/>
      <c r="E546" s="250"/>
      <c r="F546" s="250"/>
      <c r="G546" s="250"/>
    </row>
    <row r="547" spans="1:7" x14ac:dyDescent="0.2">
      <c r="A547" s="250"/>
      <c r="B547" s="250"/>
      <c r="C547" s="250"/>
      <c r="D547" s="250"/>
      <c r="E547" s="250"/>
      <c r="F547" s="250"/>
      <c r="G547" s="250"/>
    </row>
    <row r="548" spans="1:7" x14ac:dyDescent="0.2">
      <c r="A548" s="250"/>
      <c r="B548" s="250"/>
      <c r="C548" s="250"/>
      <c r="D548" s="250"/>
      <c r="E548" s="250"/>
      <c r="F548" s="250"/>
      <c r="G548" s="250"/>
    </row>
    <row r="549" spans="1:7" x14ac:dyDescent="0.2">
      <c r="A549" s="250"/>
      <c r="B549" s="250"/>
      <c r="C549" s="250"/>
      <c r="D549" s="250"/>
      <c r="E549" s="250"/>
      <c r="F549" s="250"/>
      <c r="G549" s="250"/>
    </row>
    <row r="550" spans="1:7" x14ac:dyDescent="0.2">
      <c r="A550" s="250"/>
      <c r="B550" s="250"/>
      <c r="C550" s="250"/>
      <c r="D550" s="250"/>
      <c r="E550" s="250"/>
      <c r="F550" s="250"/>
      <c r="G550" s="250"/>
    </row>
    <row r="551" spans="1:7" x14ac:dyDescent="0.2">
      <c r="A551" s="250"/>
      <c r="B551" s="250"/>
      <c r="C551" s="250"/>
      <c r="D551" s="250"/>
      <c r="E551" s="250"/>
      <c r="F551" s="250"/>
      <c r="G551" s="250"/>
    </row>
    <row r="552" spans="1:7" x14ac:dyDescent="0.2">
      <c r="A552" s="250"/>
      <c r="B552" s="250"/>
      <c r="C552" s="250"/>
      <c r="D552" s="250"/>
      <c r="E552" s="250"/>
      <c r="F552" s="250"/>
      <c r="G552" s="250"/>
    </row>
    <row r="553" spans="1:7" x14ac:dyDescent="0.2">
      <c r="A553" s="250"/>
      <c r="B553" s="250"/>
      <c r="C553" s="250"/>
      <c r="D553" s="250"/>
      <c r="E553" s="250"/>
      <c r="F553" s="250"/>
      <c r="G553" s="250"/>
    </row>
    <row r="554" spans="1:7" x14ac:dyDescent="0.2">
      <c r="A554" s="250"/>
      <c r="B554" s="250"/>
      <c r="C554" s="250"/>
      <c r="D554" s="250"/>
      <c r="E554" s="250"/>
      <c r="F554" s="250"/>
      <c r="G554" s="250"/>
    </row>
    <row r="555" spans="1:7" x14ac:dyDescent="0.2">
      <c r="A555" s="250"/>
      <c r="B555" s="250"/>
      <c r="C555" s="250"/>
      <c r="D555" s="250"/>
      <c r="E555" s="250"/>
      <c r="F555" s="250"/>
      <c r="G555" s="250"/>
    </row>
    <row r="556" spans="1:7" x14ac:dyDescent="0.2">
      <c r="A556" s="250"/>
      <c r="B556" s="250"/>
      <c r="C556" s="250"/>
      <c r="D556" s="250"/>
      <c r="E556" s="250"/>
      <c r="F556" s="250"/>
      <c r="G556" s="250"/>
    </row>
    <row r="557" spans="1:7" x14ac:dyDescent="0.2">
      <c r="A557" s="250"/>
      <c r="B557" s="250"/>
      <c r="C557" s="250"/>
      <c r="D557" s="250"/>
      <c r="E557" s="250"/>
      <c r="F557" s="250"/>
      <c r="G557" s="250"/>
    </row>
    <row r="558" spans="1:7" x14ac:dyDescent="0.2">
      <c r="A558" s="250"/>
      <c r="B558" s="250"/>
      <c r="C558" s="250"/>
      <c r="D558" s="250"/>
      <c r="E558" s="250"/>
      <c r="F558" s="250"/>
      <c r="G558" s="250"/>
    </row>
    <row r="559" spans="1:7" x14ac:dyDescent="0.2">
      <c r="A559" s="250"/>
      <c r="B559" s="250"/>
      <c r="C559" s="250"/>
      <c r="D559" s="250"/>
      <c r="E559" s="250"/>
      <c r="F559" s="250"/>
      <c r="G559" s="250"/>
    </row>
    <row r="560" spans="1:7" x14ac:dyDescent="0.2">
      <c r="A560" s="250"/>
      <c r="B560" s="250"/>
      <c r="C560" s="250"/>
      <c r="D560" s="250"/>
      <c r="E560" s="250"/>
      <c r="F560" s="250"/>
      <c r="G560" s="250"/>
    </row>
    <row r="561" spans="1:7" x14ac:dyDescent="0.2">
      <c r="A561" s="250"/>
      <c r="B561" s="250"/>
      <c r="C561" s="250"/>
      <c r="D561" s="250"/>
      <c r="E561" s="250"/>
      <c r="F561" s="250"/>
      <c r="G561" s="250"/>
    </row>
    <row r="562" spans="1:7" x14ac:dyDescent="0.2">
      <c r="A562" s="250"/>
      <c r="B562" s="250"/>
      <c r="C562" s="250"/>
      <c r="D562" s="250"/>
      <c r="E562" s="250"/>
      <c r="F562" s="250"/>
      <c r="G562" s="250"/>
    </row>
    <row r="563" spans="1:7" x14ac:dyDescent="0.2">
      <c r="A563" s="250"/>
      <c r="B563" s="250"/>
      <c r="C563" s="250"/>
      <c r="D563" s="250"/>
      <c r="E563" s="250"/>
      <c r="F563" s="250"/>
      <c r="G563" s="250"/>
    </row>
    <row r="564" spans="1:7" x14ac:dyDescent="0.2">
      <c r="A564" s="250"/>
      <c r="B564" s="250"/>
      <c r="C564" s="250"/>
      <c r="D564" s="250"/>
      <c r="E564" s="250"/>
      <c r="F564" s="250"/>
      <c r="G564" s="250"/>
    </row>
    <row r="565" spans="1:7" x14ac:dyDescent="0.2">
      <c r="A565" s="250"/>
      <c r="B565" s="250"/>
      <c r="C565" s="250"/>
      <c r="D565" s="250"/>
      <c r="E565" s="250"/>
      <c r="F565" s="250"/>
      <c r="G565" s="250"/>
    </row>
    <row r="566" spans="1:7" x14ac:dyDescent="0.2">
      <c r="A566" s="250"/>
      <c r="B566" s="250"/>
      <c r="C566" s="250"/>
      <c r="D566" s="250"/>
      <c r="E566" s="250"/>
      <c r="F566" s="250"/>
      <c r="G566" s="250"/>
    </row>
    <row r="567" spans="1:7" x14ac:dyDescent="0.2">
      <c r="A567" s="250"/>
      <c r="B567" s="250"/>
      <c r="C567" s="250"/>
      <c r="D567" s="250"/>
      <c r="E567" s="250"/>
      <c r="F567" s="250"/>
      <c r="G567" s="250"/>
    </row>
    <row r="568" spans="1:7" x14ac:dyDescent="0.2">
      <c r="A568" s="250"/>
      <c r="B568" s="250"/>
      <c r="C568" s="250"/>
      <c r="D568" s="250"/>
      <c r="E568" s="250"/>
      <c r="F568" s="250"/>
      <c r="G568" s="250"/>
    </row>
    <row r="569" spans="1:7" x14ac:dyDescent="0.2">
      <c r="A569" s="250"/>
      <c r="B569" s="250"/>
      <c r="C569" s="250"/>
      <c r="D569" s="250"/>
      <c r="E569" s="250"/>
      <c r="F569" s="250"/>
      <c r="G569" s="250"/>
    </row>
    <row r="570" spans="1:7" x14ac:dyDescent="0.2">
      <c r="A570" s="250"/>
      <c r="B570" s="250"/>
      <c r="C570" s="250"/>
      <c r="D570" s="250"/>
      <c r="E570" s="250"/>
      <c r="F570" s="250"/>
      <c r="G570" s="250"/>
    </row>
    <row r="571" spans="1:7" x14ac:dyDescent="0.2">
      <c r="A571" s="250"/>
      <c r="B571" s="250"/>
      <c r="C571" s="250"/>
      <c r="D571" s="250"/>
      <c r="E571" s="250"/>
      <c r="F571" s="250"/>
      <c r="G571" s="250"/>
    </row>
    <row r="572" spans="1:7" x14ac:dyDescent="0.2">
      <c r="A572" s="250"/>
      <c r="B572" s="250"/>
      <c r="C572" s="250"/>
      <c r="D572" s="250"/>
      <c r="E572" s="250"/>
      <c r="F572" s="250"/>
      <c r="G572" s="250"/>
    </row>
    <row r="573" spans="1:7" x14ac:dyDescent="0.2">
      <c r="A573" s="250"/>
      <c r="B573" s="250"/>
      <c r="C573" s="250"/>
      <c r="D573" s="250"/>
      <c r="E573" s="250"/>
      <c r="F573" s="250"/>
      <c r="G573" s="250"/>
    </row>
    <row r="574" spans="1:7" x14ac:dyDescent="0.2">
      <c r="A574" s="250"/>
      <c r="B574" s="250"/>
      <c r="C574" s="250"/>
      <c r="D574" s="250"/>
      <c r="E574" s="250"/>
      <c r="F574" s="250"/>
      <c r="G574" s="250"/>
    </row>
    <row r="575" spans="1:7" x14ac:dyDescent="0.2">
      <c r="A575" s="250"/>
      <c r="B575" s="250"/>
      <c r="C575" s="250"/>
      <c r="D575" s="250"/>
      <c r="E575" s="250"/>
      <c r="F575" s="250"/>
      <c r="G575" s="250"/>
    </row>
    <row r="576" spans="1:7" x14ac:dyDescent="0.2">
      <c r="A576" s="250"/>
      <c r="B576" s="250"/>
      <c r="C576" s="250"/>
      <c r="D576" s="250"/>
      <c r="E576" s="250"/>
      <c r="F576" s="250"/>
      <c r="G576" s="250"/>
    </row>
    <row r="577" spans="1:7" x14ac:dyDescent="0.2">
      <c r="A577" s="250"/>
      <c r="B577" s="250"/>
      <c r="C577" s="250"/>
      <c r="D577" s="250"/>
      <c r="E577" s="250"/>
      <c r="F577" s="250"/>
      <c r="G577" s="250"/>
    </row>
    <row r="578" spans="1:7" x14ac:dyDescent="0.2">
      <c r="A578" s="250"/>
      <c r="B578" s="250"/>
      <c r="C578" s="250"/>
      <c r="D578" s="250"/>
      <c r="E578" s="250"/>
      <c r="F578" s="250"/>
      <c r="G578" s="250"/>
    </row>
    <row r="579" spans="1:7" x14ac:dyDescent="0.2">
      <c r="A579" s="250"/>
      <c r="B579" s="250"/>
      <c r="C579" s="250"/>
      <c r="D579" s="250"/>
      <c r="E579" s="250"/>
      <c r="F579" s="250"/>
      <c r="G579" s="250"/>
    </row>
    <row r="580" spans="1:7" x14ac:dyDescent="0.2">
      <c r="A580" s="250"/>
      <c r="B580" s="250"/>
      <c r="C580" s="250"/>
      <c r="D580" s="250"/>
      <c r="E580" s="250"/>
      <c r="F580" s="250"/>
      <c r="G580" s="250"/>
    </row>
    <row r="581" spans="1:7" x14ac:dyDescent="0.2">
      <c r="A581" s="250"/>
      <c r="B581" s="250"/>
      <c r="C581" s="250"/>
      <c r="D581" s="250"/>
      <c r="E581" s="250"/>
      <c r="F581" s="250"/>
      <c r="G581" s="250"/>
    </row>
    <row r="582" spans="1:7" x14ac:dyDescent="0.2">
      <c r="A582" s="250"/>
      <c r="B582" s="250"/>
      <c r="C582" s="250"/>
      <c r="D582" s="250"/>
      <c r="E582" s="250"/>
      <c r="F582" s="250"/>
      <c r="G582" s="250"/>
    </row>
    <row r="583" spans="1:7" x14ac:dyDescent="0.2">
      <c r="A583" s="250"/>
      <c r="B583" s="250"/>
      <c r="C583" s="250"/>
      <c r="D583" s="250"/>
      <c r="E583" s="250"/>
      <c r="F583" s="250"/>
      <c r="G583" s="250"/>
    </row>
    <row r="584" spans="1:7" x14ac:dyDescent="0.2">
      <c r="A584" s="250"/>
      <c r="B584" s="250"/>
      <c r="C584" s="250"/>
      <c r="D584" s="250"/>
      <c r="E584" s="250"/>
      <c r="F584" s="250"/>
      <c r="G584" s="250"/>
    </row>
    <row r="585" spans="1:7" x14ac:dyDescent="0.2">
      <c r="A585" s="250"/>
      <c r="B585" s="250"/>
      <c r="C585" s="250"/>
      <c r="D585" s="250"/>
      <c r="E585" s="250"/>
      <c r="F585" s="250"/>
      <c r="G585" s="250"/>
    </row>
    <row r="586" spans="1:7" x14ac:dyDescent="0.2">
      <c r="A586" s="250"/>
      <c r="B586" s="250"/>
      <c r="C586" s="250"/>
      <c r="D586" s="250"/>
      <c r="E586" s="250"/>
      <c r="F586" s="250"/>
      <c r="G586" s="250"/>
    </row>
    <row r="587" spans="1:7" x14ac:dyDescent="0.2">
      <c r="A587" s="250"/>
      <c r="B587" s="250"/>
      <c r="C587" s="250"/>
      <c r="D587" s="250"/>
      <c r="E587" s="250"/>
      <c r="F587" s="250"/>
      <c r="G587" s="250"/>
    </row>
    <row r="588" spans="1:7" x14ac:dyDescent="0.2">
      <c r="A588" s="250"/>
      <c r="B588" s="250"/>
      <c r="C588" s="250"/>
      <c r="D588" s="250"/>
      <c r="E588" s="250"/>
      <c r="F588" s="250"/>
      <c r="G588" s="250"/>
    </row>
    <row r="589" spans="1:7" x14ac:dyDescent="0.2">
      <c r="A589" s="250"/>
      <c r="B589" s="250"/>
      <c r="C589" s="250"/>
      <c r="D589" s="250"/>
      <c r="E589" s="250"/>
      <c r="F589" s="250"/>
      <c r="G589" s="250"/>
    </row>
    <row r="590" spans="1:7" x14ac:dyDescent="0.2">
      <c r="A590" s="250"/>
      <c r="B590" s="250"/>
      <c r="C590" s="250"/>
      <c r="D590" s="250"/>
      <c r="E590" s="250"/>
      <c r="F590" s="250"/>
      <c r="G590" s="250"/>
    </row>
    <row r="591" spans="1:7" x14ac:dyDescent="0.2">
      <c r="A591" s="250"/>
      <c r="B591" s="250"/>
      <c r="C591" s="250"/>
      <c r="D591" s="250"/>
      <c r="E591" s="250"/>
      <c r="F591" s="250"/>
      <c r="G591" s="250"/>
    </row>
    <row r="592" spans="1:7" x14ac:dyDescent="0.2">
      <c r="A592" s="250"/>
      <c r="B592" s="250"/>
      <c r="C592" s="250"/>
      <c r="D592" s="250"/>
      <c r="E592" s="250"/>
      <c r="F592" s="250"/>
      <c r="G592" s="250"/>
    </row>
    <row r="593" spans="1:7" x14ac:dyDescent="0.2">
      <c r="A593" s="250"/>
      <c r="B593" s="250"/>
      <c r="C593" s="250"/>
      <c r="D593" s="250"/>
      <c r="E593" s="250"/>
      <c r="F593" s="250"/>
      <c r="G593" s="250"/>
    </row>
    <row r="594" spans="1:7" x14ac:dyDescent="0.2">
      <c r="A594" s="250"/>
      <c r="B594" s="250"/>
      <c r="C594" s="250"/>
      <c r="D594" s="250"/>
      <c r="E594" s="250"/>
      <c r="F594" s="250"/>
      <c r="G594" s="250"/>
    </row>
    <row r="595" spans="1:7" x14ac:dyDescent="0.2">
      <c r="A595" s="250"/>
      <c r="B595" s="250"/>
      <c r="C595" s="250"/>
      <c r="D595" s="250"/>
      <c r="E595" s="250"/>
      <c r="F595" s="250"/>
      <c r="G595" s="250"/>
    </row>
    <row r="596" spans="1:7" x14ac:dyDescent="0.2">
      <c r="A596" s="250"/>
      <c r="B596" s="250"/>
      <c r="C596" s="250"/>
      <c r="D596" s="250"/>
      <c r="E596" s="250"/>
      <c r="F596" s="250"/>
      <c r="G596" s="250"/>
    </row>
    <row r="597" spans="1:7" x14ac:dyDescent="0.2">
      <c r="A597" s="250"/>
      <c r="B597" s="250"/>
      <c r="C597" s="250"/>
      <c r="D597" s="250"/>
      <c r="E597" s="250"/>
      <c r="F597" s="250"/>
      <c r="G597" s="250"/>
    </row>
    <row r="598" spans="1:7" x14ac:dyDescent="0.2">
      <c r="A598" s="250"/>
      <c r="B598" s="250"/>
      <c r="C598" s="250"/>
      <c r="D598" s="250"/>
      <c r="E598" s="250"/>
      <c r="F598" s="250"/>
      <c r="G598" s="250"/>
    </row>
    <row r="599" spans="1:7" x14ac:dyDescent="0.2">
      <c r="A599" s="250"/>
      <c r="B599" s="250"/>
      <c r="C599" s="250"/>
      <c r="D599" s="250"/>
      <c r="E599" s="250"/>
      <c r="F599" s="250"/>
      <c r="G599" s="250"/>
    </row>
    <row r="600" spans="1:7" x14ac:dyDescent="0.2">
      <c r="A600" s="250"/>
      <c r="B600" s="250"/>
      <c r="C600" s="250"/>
      <c r="D600" s="250"/>
      <c r="E600" s="250"/>
      <c r="F600" s="250"/>
      <c r="G600" s="250"/>
    </row>
    <row r="601" spans="1:7" x14ac:dyDescent="0.2">
      <c r="A601" s="250"/>
      <c r="B601" s="250"/>
      <c r="C601" s="250"/>
      <c r="D601" s="250"/>
      <c r="E601" s="250"/>
      <c r="F601" s="250"/>
      <c r="G601" s="250"/>
    </row>
    <row r="602" spans="1:7" x14ac:dyDescent="0.2">
      <c r="A602" s="250"/>
      <c r="B602" s="250"/>
      <c r="C602" s="250"/>
      <c r="D602" s="250"/>
      <c r="E602" s="250"/>
      <c r="F602" s="250"/>
      <c r="G602" s="250"/>
    </row>
    <row r="603" spans="1:7" x14ac:dyDescent="0.2">
      <c r="A603" s="250"/>
      <c r="B603" s="250"/>
      <c r="C603" s="250"/>
      <c r="D603" s="250"/>
      <c r="E603" s="250"/>
      <c r="F603" s="250"/>
      <c r="G603" s="250"/>
    </row>
    <row r="604" spans="1:7" x14ac:dyDescent="0.2">
      <c r="A604" s="250"/>
      <c r="B604" s="250"/>
      <c r="C604" s="250"/>
      <c r="D604" s="250"/>
      <c r="E604" s="250"/>
      <c r="F604" s="250"/>
      <c r="G604" s="250"/>
    </row>
    <row r="605" spans="1:7" x14ac:dyDescent="0.2">
      <c r="A605" s="250"/>
      <c r="B605" s="250"/>
      <c r="C605" s="250"/>
      <c r="D605" s="250"/>
      <c r="E605" s="250"/>
      <c r="F605" s="250"/>
      <c r="G605" s="250"/>
    </row>
    <row r="606" spans="1:7" x14ac:dyDescent="0.2">
      <c r="A606" s="250"/>
      <c r="B606" s="250"/>
      <c r="C606" s="250"/>
      <c r="D606" s="250"/>
      <c r="E606" s="250"/>
      <c r="F606" s="250"/>
      <c r="G606" s="250"/>
    </row>
    <row r="607" spans="1:7" x14ac:dyDescent="0.2">
      <c r="A607" s="250"/>
      <c r="B607" s="250"/>
      <c r="C607" s="250"/>
      <c r="D607" s="250"/>
      <c r="E607" s="250"/>
      <c r="F607" s="250"/>
      <c r="G607" s="250"/>
    </row>
    <row r="608" spans="1:7" x14ac:dyDescent="0.2">
      <c r="A608" s="250"/>
      <c r="B608" s="250"/>
      <c r="C608" s="250"/>
      <c r="D608" s="250"/>
      <c r="E608" s="250"/>
      <c r="F608" s="250"/>
      <c r="G608" s="250"/>
    </row>
    <row r="609" spans="1:7" x14ac:dyDescent="0.2">
      <c r="A609" s="250"/>
      <c r="B609" s="250"/>
      <c r="C609" s="250"/>
      <c r="D609" s="250"/>
      <c r="E609" s="250"/>
      <c r="F609" s="250"/>
      <c r="G609" s="250"/>
    </row>
    <row r="610" spans="1:7" x14ac:dyDescent="0.2">
      <c r="A610" s="250"/>
      <c r="B610" s="250"/>
      <c r="C610" s="250"/>
      <c r="D610" s="250"/>
      <c r="E610" s="250"/>
      <c r="F610" s="250"/>
      <c r="G610" s="250"/>
    </row>
    <row r="611" spans="1:7" x14ac:dyDescent="0.2">
      <c r="A611" s="250"/>
      <c r="B611" s="250"/>
      <c r="C611" s="250"/>
      <c r="D611" s="250"/>
      <c r="E611" s="250"/>
      <c r="F611" s="250"/>
      <c r="G611" s="250"/>
    </row>
    <row r="612" spans="1:7" x14ac:dyDescent="0.2">
      <c r="A612" s="250"/>
      <c r="B612" s="250"/>
      <c r="C612" s="250"/>
      <c r="D612" s="250"/>
      <c r="E612" s="250"/>
      <c r="F612" s="250"/>
      <c r="G612" s="250"/>
    </row>
    <row r="613" spans="1:7" x14ac:dyDescent="0.2">
      <c r="A613" s="250"/>
      <c r="B613" s="250"/>
      <c r="C613" s="250"/>
      <c r="D613" s="250"/>
      <c r="E613" s="250"/>
      <c r="F613" s="250"/>
      <c r="G613" s="250"/>
    </row>
    <row r="614" spans="1:7" x14ac:dyDescent="0.2">
      <c r="A614" s="250"/>
      <c r="B614" s="250"/>
      <c r="C614" s="250"/>
      <c r="D614" s="250"/>
      <c r="E614" s="250"/>
      <c r="F614" s="250"/>
      <c r="G614" s="250"/>
    </row>
    <row r="615" spans="1:7" x14ac:dyDescent="0.2">
      <c r="A615" s="250"/>
      <c r="B615" s="250"/>
      <c r="C615" s="250"/>
      <c r="D615" s="250"/>
      <c r="E615" s="250"/>
      <c r="F615" s="250"/>
      <c r="G615" s="250"/>
    </row>
    <row r="616" spans="1:7" x14ac:dyDescent="0.2">
      <c r="A616" s="250"/>
      <c r="B616" s="250"/>
      <c r="C616" s="250"/>
      <c r="D616" s="250"/>
      <c r="E616" s="250"/>
      <c r="F616" s="250"/>
      <c r="G616" s="250"/>
    </row>
    <row r="617" spans="1:7" x14ac:dyDescent="0.2">
      <c r="A617" s="250"/>
      <c r="B617" s="250"/>
      <c r="C617" s="250"/>
      <c r="D617" s="250"/>
      <c r="E617" s="250"/>
      <c r="F617" s="250"/>
      <c r="G617" s="250"/>
    </row>
    <row r="618" spans="1:7" x14ac:dyDescent="0.2">
      <c r="A618" s="250"/>
      <c r="B618" s="250"/>
      <c r="C618" s="250"/>
      <c r="D618" s="250"/>
      <c r="E618" s="250"/>
      <c r="F618" s="250"/>
      <c r="G618" s="250"/>
    </row>
    <row r="619" spans="1:7" x14ac:dyDescent="0.2">
      <c r="A619" s="250"/>
      <c r="B619" s="250"/>
      <c r="C619" s="250"/>
      <c r="D619" s="250"/>
      <c r="E619" s="250"/>
      <c r="F619" s="250"/>
      <c r="G619" s="250"/>
    </row>
    <row r="620" spans="1:7" x14ac:dyDescent="0.2">
      <c r="A620" s="250"/>
      <c r="B620" s="250"/>
      <c r="C620" s="250"/>
      <c r="D620" s="250"/>
      <c r="E620" s="250"/>
      <c r="F620" s="250"/>
      <c r="G620" s="250"/>
    </row>
    <row r="621" spans="1:7" x14ac:dyDescent="0.2">
      <c r="A621" s="250"/>
      <c r="B621" s="250"/>
      <c r="C621" s="250"/>
      <c r="D621" s="250"/>
      <c r="E621" s="250"/>
      <c r="F621" s="250"/>
      <c r="G621" s="250"/>
    </row>
    <row r="622" spans="1:7" x14ac:dyDescent="0.2">
      <c r="A622" s="250"/>
      <c r="B622" s="250"/>
      <c r="C622" s="250"/>
      <c r="D622" s="250"/>
      <c r="E622" s="250"/>
      <c r="F622" s="250"/>
      <c r="G622" s="250"/>
    </row>
    <row r="623" spans="1:7" x14ac:dyDescent="0.2">
      <c r="A623" s="250"/>
      <c r="B623" s="250"/>
      <c r="C623" s="250"/>
      <c r="D623" s="250"/>
      <c r="E623" s="250"/>
      <c r="F623" s="250"/>
      <c r="G623" s="250"/>
    </row>
    <row r="624" spans="1:7" x14ac:dyDescent="0.2">
      <c r="A624" s="250"/>
      <c r="B624" s="250"/>
      <c r="C624" s="250"/>
      <c r="D624" s="250"/>
      <c r="E624" s="250"/>
      <c r="F624" s="250"/>
      <c r="G624" s="250"/>
    </row>
    <row r="625" spans="1:7" x14ac:dyDescent="0.2">
      <c r="A625" s="250"/>
      <c r="B625" s="250"/>
      <c r="C625" s="250"/>
      <c r="D625" s="250"/>
      <c r="E625" s="250"/>
      <c r="F625" s="250"/>
      <c r="G625" s="250"/>
    </row>
    <row r="626" spans="1:7" x14ac:dyDescent="0.2">
      <c r="A626" s="250"/>
      <c r="B626" s="250"/>
      <c r="C626" s="250"/>
      <c r="D626" s="250"/>
      <c r="E626" s="250"/>
      <c r="F626" s="250"/>
      <c r="G626" s="250"/>
    </row>
    <row r="627" spans="1:7" x14ac:dyDescent="0.2">
      <c r="A627" s="250"/>
      <c r="B627" s="250"/>
      <c r="C627" s="250"/>
      <c r="D627" s="250"/>
      <c r="E627" s="250"/>
      <c r="F627" s="250"/>
      <c r="G627" s="250"/>
    </row>
    <row r="628" spans="1:7" x14ac:dyDescent="0.2">
      <c r="A628" s="250"/>
      <c r="B628" s="250"/>
      <c r="C628" s="250"/>
      <c r="D628" s="250"/>
      <c r="E628" s="250"/>
      <c r="F628" s="250"/>
      <c r="G628" s="250"/>
    </row>
    <row r="629" spans="1:7" x14ac:dyDescent="0.2">
      <c r="A629" s="250"/>
      <c r="B629" s="250"/>
      <c r="C629" s="250"/>
      <c r="D629" s="250"/>
      <c r="E629" s="250"/>
      <c r="F629" s="250"/>
      <c r="G629" s="250"/>
    </row>
    <row r="630" spans="1:7" x14ac:dyDescent="0.2">
      <c r="A630" s="250"/>
      <c r="B630" s="250"/>
      <c r="C630" s="250"/>
      <c r="D630" s="250"/>
      <c r="E630" s="250"/>
      <c r="F630" s="250"/>
      <c r="G630" s="250"/>
    </row>
    <row r="631" spans="1:7" x14ac:dyDescent="0.2">
      <c r="A631" s="250"/>
      <c r="B631" s="250"/>
      <c r="C631" s="250"/>
      <c r="D631" s="250"/>
      <c r="E631" s="250"/>
      <c r="F631" s="250"/>
      <c r="G631" s="250"/>
    </row>
    <row r="632" spans="1:7" x14ac:dyDescent="0.2">
      <c r="A632" s="250"/>
      <c r="B632" s="250"/>
      <c r="C632" s="250"/>
      <c r="D632" s="250"/>
      <c r="E632" s="250"/>
      <c r="F632" s="250"/>
      <c r="G632" s="250"/>
    </row>
    <row r="633" spans="1:7" x14ac:dyDescent="0.2">
      <c r="A633" s="250"/>
      <c r="B633" s="250"/>
      <c r="C633" s="250"/>
      <c r="D633" s="250"/>
      <c r="E633" s="250"/>
      <c r="F633" s="250"/>
      <c r="G633" s="250"/>
    </row>
    <row r="634" spans="1:7" x14ac:dyDescent="0.2">
      <c r="A634" s="250"/>
      <c r="B634" s="250"/>
      <c r="C634" s="250"/>
      <c r="D634" s="250"/>
      <c r="E634" s="250"/>
      <c r="F634" s="250"/>
      <c r="G634" s="250"/>
    </row>
    <row r="635" spans="1:7" x14ac:dyDescent="0.2">
      <c r="A635" s="250"/>
      <c r="B635" s="250"/>
      <c r="C635" s="250"/>
      <c r="D635" s="250"/>
      <c r="E635" s="250"/>
      <c r="F635" s="250"/>
      <c r="G635" s="250"/>
    </row>
    <row r="636" spans="1:7" x14ac:dyDescent="0.2">
      <c r="A636" s="250"/>
      <c r="B636" s="250"/>
      <c r="C636" s="250"/>
      <c r="D636" s="250"/>
      <c r="E636" s="250"/>
      <c r="F636" s="250"/>
      <c r="G636" s="250"/>
    </row>
    <row r="637" spans="1:7" x14ac:dyDescent="0.2">
      <c r="A637" s="250"/>
      <c r="B637" s="250"/>
      <c r="C637" s="250"/>
      <c r="D637" s="250"/>
      <c r="E637" s="250"/>
      <c r="F637" s="250"/>
      <c r="G637" s="250"/>
    </row>
    <row r="638" spans="1:7" x14ac:dyDescent="0.2">
      <c r="A638" s="250"/>
      <c r="B638" s="250"/>
      <c r="C638" s="250"/>
      <c r="D638" s="250"/>
      <c r="E638" s="250"/>
      <c r="F638" s="250"/>
      <c r="G638" s="250"/>
    </row>
    <row r="639" spans="1:7" x14ac:dyDescent="0.2">
      <c r="A639" s="250"/>
      <c r="B639" s="250"/>
      <c r="C639" s="250"/>
      <c r="D639" s="250"/>
      <c r="E639" s="250"/>
      <c r="F639" s="250"/>
      <c r="G639" s="250"/>
    </row>
    <row r="640" spans="1:7" x14ac:dyDescent="0.2">
      <c r="A640" s="250"/>
      <c r="B640" s="250"/>
      <c r="C640" s="250"/>
      <c r="D640" s="250"/>
      <c r="E640" s="250"/>
      <c r="F640" s="250"/>
      <c r="G640" s="250"/>
    </row>
    <row r="641" spans="1:7" x14ac:dyDescent="0.2">
      <c r="A641" s="250"/>
      <c r="B641" s="250"/>
      <c r="C641" s="250"/>
      <c r="D641" s="250"/>
      <c r="E641" s="250"/>
      <c r="F641" s="250"/>
      <c r="G641" s="250"/>
    </row>
    <row r="642" spans="1:7" x14ac:dyDescent="0.2">
      <c r="A642" s="250"/>
      <c r="B642" s="250"/>
      <c r="C642" s="250"/>
      <c r="D642" s="250"/>
      <c r="E642" s="250"/>
      <c r="F642" s="250"/>
      <c r="G642" s="250"/>
    </row>
    <row r="643" spans="1:7" x14ac:dyDescent="0.2">
      <c r="A643" s="250"/>
      <c r="B643" s="250"/>
      <c r="C643" s="250"/>
      <c r="D643" s="250"/>
      <c r="E643" s="250"/>
      <c r="F643" s="250"/>
      <c r="G643" s="250"/>
    </row>
    <row r="644" spans="1:7" x14ac:dyDescent="0.2">
      <c r="A644" s="250"/>
      <c r="B644" s="250"/>
      <c r="C644" s="250"/>
      <c r="D644" s="250"/>
      <c r="E644" s="250"/>
      <c r="F644" s="250"/>
      <c r="G644" s="250"/>
    </row>
    <row r="645" spans="1:7" x14ac:dyDescent="0.2">
      <c r="A645" s="250"/>
      <c r="B645" s="250"/>
      <c r="C645" s="250"/>
      <c r="D645" s="250"/>
      <c r="E645" s="250"/>
      <c r="F645" s="250"/>
      <c r="G645" s="250"/>
    </row>
    <row r="646" spans="1:7" x14ac:dyDescent="0.2">
      <c r="A646" s="250"/>
      <c r="B646" s="250"/>
      <c r="C646" s="250"/>
      <c r="D646" s="250"/>
      <c r="E646" s="250"/>
      <c r="F646" s="250"/>
      <c r="G646" s="250"/>
    </row>
    <row r="647" spans="1:7" x14ac:dyDescent="0.2">
      <c r="A647" s="250"/>
      <c r="B647" s="250"/>
      <c r="C647" s="250"/>
      <c r="D647" s="250"/>
      <c r="E647" s="250"/>
      <c r="F647" s="250"/>
      <c r="G647" s="250"/>
    </row>
    <row r="648" spans="1:7" x14ac:dyDescent="0.2">
      <c r="A648" s="250"/>
      <c r="B648" s="250"/>
      <c r="C648" s="250"/>
      <c r="D648" s="250"/>
      <c r="E648" s="250"/>
      <c r="F648" s="250"/>
      <c r="G648" s="250"/>
    </row>
    <row r="649" spans="1:7" x14ac:dyDescent="0.2">
      <c r="A649" s="250"/>
      <c r="B649" s="250"/>
      <c r="C649" s="250"/>
      <c r="D649" s="250"/>
      <c r="E649" s="250"/>
      <c r="F649" s="250"/>
      <c r="G649" s="250"/>
    </row>
    <row r="650" spans="1:7" x14ac:dyDescent="0.2">
      <c r="A650" s="250"/>
      <c r="B650" s="250"/>
      <c r="C650" s="250"/>
      <c r="D650" s="250"/>
      <c r="E650" s="250"/>
      <c r="F650" s="250"/>
      <c r="G650" s="250"/>
    </row>
    <row r="651" spans="1:7" x14ac:dyDescent="0.2">
      <c r="A651" s="250"/>
      <c r="B651" s="250"/>
      <c r="C651" s="250"/>
      <c r="D651" s="250"/>
      <c r="E651" s="250"/>
      <c r="F651" s="250"/>
      <c r="G651" s="250"/>
    </row>
    <row r="652" spans="1:7" x14ac:dyDescent="0.2">
      <c r="A652" s="250"/>
      <c r="B652" s="250"/>
      <c r="C652" s="250"/>
      <c r="D652" s="250"/>
      <c r="E652" s="250"/>
      <c r="F652" s="250"/>
      <c r="G652" s="250"/>
    </row>
    <row r="653" spans="1:7" x14ac:dyDescent="0.2">
      <c r="A653" s="250"/>
      <c r="B653" s="250"/>
      <c r="C653" s="250"/>
      <c r="D653" s="250"/>
      <c r="E653" s="250"/>
      <c r="F653" s="250"/>
      <c r="G653" s="250"/>
    </row>
    <row r="654" spans="1:7" x14ac:dyDescent="0.2">
      <c r="A654" s="250"/>
      <c r="B654" s="250"/>
      <c r="C654" s="250"/>
      <c r="D654" s="250"/>
      <c r="E654" s="250"/>
      <c r="F654" s="250"/>
      <c r="G654" s="250"/>
    </row>
    <row r="655" spans="1:7" x14ac:dyDescent="0.2">
      <c r="A655" s="250"/>
      <c r="B655" s="250"/>
      <c r="C655" s="250"/>
      <c r="D655" s="250"/>
      <c r="E655" s="250"/>
      <c r="F655" s="250"/>
      <c r="G655" s="250"/>
    </row>
    <row r="656" spans="1:7" x14ac:dyDescent="0.2">
      <c r="A656" s="250"/>
      <c r="B656" s="250"/>
      <c r="C656" s="250"/>
      <c r="D656" s="250"/>
      <c r="E656" s="250"/>
      <c r="F656" s="250"/>
      <c r="G656" s="250"/>
    </row>
    <row r="657" spans="1:7" x14ac:dyDescent="0.2">
      <c r="A657" s="250"/>
      <c r="B657" s="250"/>
      <c r="C657" s="250"/>
      <c r="D657" s="250"/>
      <c r="E657" s="250"/>
      <c r="F657" s="250"/>
      <c r="G657" s="250"/>
    </row>
    <row r="658" spans="1:7" x14ac:dyDescent="0.2">
      <c r="A658" s="250"/>
      <c r="B658" s="250"/>
      <c r="C658" s="250"/>
      <c r="D658" s="250"/>
      <c r="E658" s="250"/>
      <c r="F658" s="250"/>
      <c r="G658" s="250"/>
    </row>
    <row r="659" spans="1:7" x14ac:dyDescent="0.2">
      <c r="A659" s="250"/>
      <c r="B659" s="250"/>
      <c r="C659" s="250"/>
      <c r="D659" s="250"/>
      <c r="E659" s="250"/>
      <c r="F659" s="250"/>
      <c r="G659" s="250"/>
    </row>
    <row r="660" spans="1:7" x14ac:dyDescent="0.2">
      <c r="A660" s="250"/>
      <c r="B660" s="250"/>
      <c r="C660" s="250"/>
      <c r="D660" s="250"/>
      <c r="E660" s="250"/>
      <c r="F660" s="250"/>
      <c r="G660" s="250"/>
    </row>
    <row r="661" spans="1:7" x14ac:dyDescent="0.2">
      <c r="A661" s="250"/>
      <c r="B661" s="250"/>
      <c r="C661" s="250"/>
      <c r="D661" s="250"/>
      <c r="E661" s="250"/>
      <c r="F661" s="250"/>
      <c r="G661" s="250"/>
    </row>
    <row r="662" spans="1:7" x14ac:dyDescent="0.2">
      <c r="A662" s="250"/>
      <c r="B662" s="250"/>
      <c r="C662" s="250"/>
      <c r="D662" s="250"/>
      <c r="E662" s="250"/>
      <c r="F662" s="250"/>
      <c r="G662" s="250"/>
    </row>
    <row r="663" spans="1:7" x14ac:dyDescent="0.2">
      <c r="A663" s="250"/>
      <c r="B663" s="250"/>
      <c r="C663" s="250"/>
      <c r="D663" s="250"/>
      <c r="E663" s="250"/>
      <c r="F663" s="250"/>
      <c r="G663" s="250"/>
    </row>
    <row r="664" spans="1:7" x14ac:dyDescent="0.2">
      <c r="A664" s="250"/>
      <c r="B664" s="250"/>
      <c r="C664" s="250"/>
      <c r="D664" s="250"/>
      <c r="E664" s="250"/>
      <c r="F664" s="250"/>
      <c r="G664" s="250"/>
    </row>
    <row r="665" spans="1:7" x14ac:dyDescent="0.2">
      <c r="A665" s="250"/>
      <c r="B665" s="250"/>
      <c r="C665" s="250"/>
      <c r="D665" s="250"/>
      <c r="E665" s="250"/>
      <c r="F665" s="250"/>
      <c r="G665" s="250"/>
    </row>
    <row r="666" spans="1:7" x14ac:dyDescent="0.2">
      <c r="A666" s="250"/>
      <c r="B666" s="250"/>
      <c r="C666" s="250"/>
      <c r="D666" s="250"/>
      <c r="E666" s="250"/>
      <c r="F666" s="250"/>
      <c r="G666" s="250"/>
    </row>
    <row r="667" spans="1:7" x14ac:dyDescent="0.2">
      <c r="A667" s="250"/>
      <c r="B667" s="250"/>
      <c r="C667" s="250"/>
      <c r="D667" s="250"/>
      <c r="E667" s="250"/>
      <c r="F667" s="250"/>
      <c r="G667" s="250"/>
    </row>
    <row r="668" spans="1:7" x14ac:dyDescent="0.2">
      <c r="A668" s="250"/>
      <c r="B668" s="250"/>
      <c r="C668" s="250"/>
      <c r="D668" s="250"/>
      <c r="E668" s="250"/>
      <c r="F668" s="250"/>
      <c r="G668" s="250"/>
    </row>
    <row r="669" spans="1:7" x14ac:dyDescent="0.2">
      <c r="A669" s="250"/>
      <c r="B669" s="250"/>
      <c r="C669" s="250"/>
      <c r="D669" s="250"/>
      <c r="E669" s="250"/>
      <c r="F669" s="250"/>
      <c r="G669" s="250"/>
    </row>
    <row r="670" spans="1:7" x14ac:dyDescent="0.2">
      <c r="A670" s="250"/>
      <c r="B670" s="250"/>
      <c r="C670" s="250"/>
      <c r="D670" s="250"/>
      <c r="E670" s="250"/>
      <c r="F670" s="250"/>
      <c r="G670" s="250"/>
    </row>
    <row r="671" spans="1:7" x14ac:dyDescent="0.2">
      <c r="A671" s="250"/>
      <c r="B671" s="250"/>
      <c r="C671" s="250"/>
      <c r="D671" s="250"/>
      <c r="E671" s="250"/>
      <c r="F671" s="250"/>
      <c r="G671" s="250"/>
    </row>
    <row r="672" spans="1:7" x14ac:dyDescent="0.2">
      <c r="A672" s="250"/>
      <c r="B672" s="250"/>
      <c r="C672" s="250"/>
      <c r="D672" s="250"/>
      <c r="E672" s="250"/>
      <c r="F672" s="250"/>
      <c r="G672" s="250"/>
    </row>
    <row r="673" spans="1:7" x14ac:dyDescent="0.2">
      <c r="A673" s="250"/>
      <c r="B673" s="250"/>
      <c r="C673" s="250"/>
      <c r="D673" s="250"/>
      <c r="E673" s="250"/>
      <c r="F673" s="250"/>
      <c r="G673" s="250"/>
    </row>
    <row r="674" spans="1:7" x14ac:dyDescent="0.2">
      <c r="A674" s="250"/>
      <c r="B674" s="250"/>
      <c r="C674" s="250"/>
      <c r="D674" s="250"/>
      <c r="E674" s="250"/>
      <c r="F674" s="250"/>
      <c r="G674" s="250"/>
    </row>
    <row r="675" spans="1:7" x14ac:dyDescent="0.2">
      <c r="A675" s="250"/>
      <c r="B675" s="250"/>
      <c r="C675" s="250"/>
      <c r="D675" s="250"/>
      <c r="E675" s="250"/>
      <c r="F675" s="250"/>
      <c r="G675" s="250"/>
    </row>
    <row r="676" spans="1:7" x14ac:dyDescent="0.2">
      <c r="A676" s="250"/>
      <c r="B676" s="250"/>
      <c r="C676" s="250"/>
      <c r="D676" s="250"/>
      <c r="E676" s="250"/>
      <c r="F676" s="250"/>
      <c r="G676" s="250"/>
    </row>
    <row r="677" spans="1:7" x14ac:dyDescent="0.2">
      <c r="A677" s="250"/>
      <c r="B677" s="250"/>
      <c r="C677" s="250"/>
      <c r="D677" s="250"/>
      <c r="E677" s="250"/>
      <c r="F677" s="250"/>
      <c r="G677" s="250"/>
    </row>
    <row r="678" spans="1:7" x14ac:dyDescent="0.2">
      <c r="A678" s="250"/>
      <c r="B678" s="250"/>
      <c r="C678" s="250"/>
      <c r="D678" s="250"/>
      <c r="E678" s="250"/>
      <c r="F678" s="250"/>
      <c r="G678" s="250"/>
    </row>
    <row r="679" spans="1:7" x14ac:dyDescent="0.2">
      <c r="A679" s="250"/>
      <c r="B679" s="250"/>
      <c r="C679" s="250"/>
      <c r="D679" s="250"/>
      <c r="E679" s="250"/>
      <c r="F679" s="250"/>
      <c r="G679" s="250"/>
    </row>
    <row r="680" spans="1:7" x14ac:dyDescent="0.2">
      <c r="A680" s="250"/>
      <c r="B680" s="250"/>
      <c r="C680" s="250"/>
      <c r="D680" s="250"/>
      <c r="E680" s="250"/>
      <c r="F680" s="250"/>
      <c r="G680" s="250"/>
    </row>
    <row r="681" spans="1:7" x14ac:dyDescent="0.2">
      <c r="A681" s="250"/>
      <c r="B681" s="250"/>
      <c r="C681" s="250"/>
      <c r="D681" s="250"/>
      <c r="E681" s="250"/>
      <c r="F681" s="250"/>
      <c r="G681" s="250"/>
    </row>
    <row r="682" spans="1:7" x14ac:dyDescent="0.2">
      <c r="A682" s="250"/>
      <c r="B682" s="250"/>
      <c r="C682" s="250"/>
      <c r="D682" s="250"/>
      <c r="E682" s="250"/>
      <c r="F682" s="250"/>
      <c r="G682" s="250"/>
    </row>
    <row r="683" spans="1:7" x14ac:dyDescent="0.2">
      <c r="A683" s="250"/>
      <c r="B683" s="250"/>
      <c r="C683" s="250"/>
      <c r="D683" s="250"/>
      <c r="E683" s="250"/>
      <c r="F683" s="250"/>
      <c r="G683" s="250"/>
    </row>
    <row r="684" spans="1:7" x14ac:dyDescent="0.2">
      <c r="A684" s="250"/>
      <c r="B684" s="250"/>
      <c r="C684" s="250"/>
      <c r="D684" s="250"/>
      <c r="E684" s="250"/>
      <c r="F684" s="250"/>
      <c r="G684" s="250"/>
    </row>
    <row r="685" spans="1:7" x14ac:dyDescent="0.2">
      <c r="A685" s="250"/>
      <c r="B685" s="250"/>
      <c r="C685" s="250"/>
      <c r="D685" s="250"/>
      <c r="E685" s="250"/>
      <c r="F685" s="250"/>
      <c r="G685" s="250"/>
    </row>
    <row r="686" spans="1:7" x14ac:dyDescent="0.2">
      <c r="A686" s="250"/>
      <c r="B686" s="250"/>
      <c r="C686" s="250"/>
      <c r="D686" s="250"/>
      <c r="E686" s="250"/>
      <c r="F686" s="250"/>
      <c r="G686" s="250"/>
    </row>
    <row r="687" spans="1:7" x14ac:dyDescent="0.2">
      <c r="A687" s="250"/>
      <c r="B687" s="250"/>
      <c r="C687" s="250"/>
      <c r="D687" s="250"/>
      <c r="E687" s="250"/>
      <c r="F687" s="250"/>
      <c r="G687" s="250"/>
    </row>
    <row r="688" spans="1:7" x14ac:dyDescent="0.2">
      <c r="A688" s="250"/>
      <c r="B688" s="250"/>
      <c r="C688" s="250"/>
      <c r="D688" s="250"/>
      <c r="E688" s="250"/>
      <c r="F688" s="250"/>
      <c r="G688" s="250"/>
    </row>
    <row r="689" spans="1:7" x14ac:dyDescent="0.2">
      <c r="A689" s="250"/>
      <c r="B689" s="250"/>
      <c r="C689" s="250"/>
      <c r="D689" s="250"/>
      <c r="E689" s="250"/>
      <c r="F689" s="250"/>
      <c r="G689" s="250"/>
    </row>
    <row r="690" spans="1:7" x14ac:dyDescent="0.2">
      <c r="A690" s="250"/>
      <c r="B690" s="250"/>
      <c r="C690" s="250"/>
      <c r="D690" s="250"/>
      <c r="E690" s="250"/>
      <c r="F690" s="250"/>
      <c r="G690" s="250"/>
    </row>
    <row r="691" spans="1:7" x14ac:dyDescent="0.2">
      <c r="A691" s="250"/>
      <c r="B691" s="250"/>
      <c r="C691" s="250"/>
      <c r="D691" s="250"/>
      <c r="E691" s="250"/>
      <c r="F691" s="250"/>
      <c r="G691" s="250"/>
    </row>
    <row r="692" spans="1:7" x14ac:dyDescent="0.2">
      <c r="A692" s="250"/>
      <c r="B692" s="250"/>
      <c r="C692" s="250"/>
      <c r="D692" s="250"/>
      <c r="E692" s="250"/>
      <c r="F692" s="250"/>
      <c r="G692" s="250"/>
    </row>
    <row r="693" spans="1:7" x14ac:dyDescent="0.2">
      <c r="A693" s="250"/>
      <c r="B693" s="250"/>
      <c r="C693" s="250"/>
      <c r="D693" s="250"/>
      <c r="E693" s="250"/>
      <c r="F693" s="250"/>
      <c r="G693" s="250"/>
    </row>
    <row r="694" spans="1:7" x14ac:dyDescent="0.2">
      <c r="A694" s="250"/>
      <c r="B694" s="250"/>
      <c r="C694" s="250"/>
      <c r="D694" s="250"/>
      <c r="E694" s="250"/>
      <c r="F694" s="250"/>
      <c r="G694" s="250"/>
    </row>
    <row r="695" spans="1:7" x14ac:dyDescent="0.2">
      <c r="A695" s="250"/>
      <c r="B695" s="250"/>
      <c r="C695" s="250"/>
      <c r="D695" s="250"/>
      <c r="E695" s="250"/>
      <c r="F695" s="250"/>
      <c r="G695" s="250"/>
    </row>
    <row r="696" spans="1:7" x14ac:dyDescent="0.2">
      <c r="A696" s="250"/>
      <c r="B696" s="250"/>
      <c r="C696" s="250"/>
      <c r="D696" s="250"/>
      <c r="E696" s="250"/>
      <c r="F696" s="250"/>
      <c r="G696" s="250"/>
    </row>
    <row r="697" spans="1:7" x14ac:dyDescent="0.2">
      <c r="A697" s="250"/>
      <c r="B697" s="250"/>
      <c r="C697" s="250"/>
      <c r="D697" s="250"/>
      <c r="E697" s="250"/>
      <c r="F697" s="250"/>
      <c r="G697" s="250"/>
    </row>
    <row r="698" spans="1:7" x14ac:dyDescent="0.2">
      <c r="A698" s="250"/>
      <c r="B698" s="250"/>
      <c r="C698" s="250"/>
      <c r="D698" s="250"/>
      <c r="E698" s="250"/>
      <c r="F698" s="250"/>
      <c r="G698" s="250"/>
    </row>
    <row r="699" spans="1:7" x14ac:dyDescent="0.2">
      <c r="A699" s="250"/>
      <c r="B699" s="250"/>
      <c r="C699" s="250"/>
      <c r="D699" s="250"/>
      <c r="E699" s="250"/>
      <c r="F699" s="250"/>
      <c r="G699" s="250"/>
    </row>
    <row r="700" spans="1:7" x14ac:dyDescent="0.2">
      <c r="A700" s="250"/>
      <c r="B700" s="250"/>
      <c r="C700" s="250"/>
      <c r="D700" s="250"/>
      <c r="E700" s="250"/>
      <c r="F700" s="250"/>
      <c r="G700" s="250"/>
    </row>
    <row r="701" spans="1:7" x14ac:dyDescent="0.2">
      <c r="A701" s="250"/>
      <c r="B701" s="250"/>
      <c r="C701" s="250"/>
      <c r="D701" s="250"/>
      <c r="E701" s="250"/>
      <c r="F701" s="250"/>
      <c r="G701" s="250"/>
    </row>
    <row r="702" spans="1:7" x14ac:dyDescent="0.2">
      <c r="A702" s="250"/>
      <c r="B702" s="250"/>
      <c r="C702" s="250"/>
      <c r="D702" s="250"/>
      <c r="E702" s="250"/>
      <c r="F702" s="250"/>
      <c r="G702" s="250"/>
    </row>
    <row r="703" spans="1:7" x14ac:dyDescent="0.2">
      <c r="A703" s="250"/>
      <c r="B703" s="250"/>
      <c r="C703" s="250"/>
      <c r="D703" s="250"/>
      <c r="E703" s="250"/>
      <c r="F703" s="250"/>
      <c r="G703" s="250"/>
    </row>
    <row r="704" spans="1:7" x14ac:dyDescent="0.2">
      <c r="A704" s="250"/>
      <c r="B704" s="250"/>
      <c r="C704" s="250"/>
      <c r="D704" s="250"/>
      <c r="E704" s="250"/>
      <c r="F704" s="250"/>
      <c r="G704" s="250"/>
    </row>
    <row r="705" spans="1:7" x14ac:dyDescent="0.2">
      <c r="A705" s="250"/>
      <c r="B705" s="250"/>
      <c r="C705" s="250"/>
      <c r="D705" s="250"/>
      <c r="E705" s="250"/>
      <c r="F705" s="250"/>
      <c r="G705" s="250"/>
    </row>
    <row r="706" spans="1:7" x14ac:dyDescent="0.2">
      <c r="A706" s="250"/>
      <c r="B706" s="250"/>
      <c r="C706" s="250"/>
      <c r="D706" s="250"/>
      <c r="E706" s="250"/>
      <c r="F706" s="250"/>
      <c r="G706" s="250"/>
    </row>
    <row r="707" spans="1:7" x14ac:dyDescent="0.2">
      <c r="A707" s="250"/>
      <c r="B707" s="250"/>
      <c r="C707" s="250"/>
      <c r="D707" s="250"/>
      <c r="E707" s="250"/>
      <c r="F707" s="250"/>
      <c r="G707" s="250"/>
    </row>
    <row r="708" spans="1:7" x14ac:dyDescent="0.2">
      <c r="A708" s="250"/>
      <c r="B708" s="250"/>
      <c r="C708" s="250"/>
      <c r="D708" s="250"/>
      <c r="E708" s="250"/>
      <c r="F708" s="250"/>
      <c r="G708" s="250"/>
    </row>
    <row r="709" spans="1:7" x14ac:dyDescent="0.2">
      <c r="A709" s="250"/>
      <c r="B709" s="250"/>
      <c r="C709" s="250"/>
      <c r="D709" s="250"/>
      <c r="E709" s="250"/>
      <c r="F709" s="250"/>
      <c r="G709" s="250"/>
    </row>
    <row r="710" spans="1:7" x14ac:dyDescent="0.2">
      <c r="A710" s="250"/>
      <c r="B710" s="250"/>
      <c r="C710" s="250"/>
      <c r="D710" s="250"/>
      <c r="E710" s="250"/>
      <c r="F710" s="250"/>
      <c r="G710" s="250"/>
    </row>
    <row r="711" spans="1:7" x14ac:dyDescent="0.2">
      <c r="A711" s="250"/>
      <c r="B711" s="250"/>
      <c r="C711" s="250"/>
      <c r="D711" s="250"/>
      <c r="E711" s="250"/>
      <c r="F711" s="250"/>
      <c r="G711" s="250"/>
    </row>
    <row r="712" spans="1:7" x14ac:dyDescent="0.2">
      <c r="A712" s="250"/>
      <c r="B712" s="250"/>
      <c r="C712" s="250"/>
      <c r="D712" s="250"/>
      <c r="E712" s="250"/>
      <c r="F712" s="250"/>
      <c r="G712" s="250"/>
    </row>
    <row r="713" spans="1:7" x14ac:dyDescent="0.2">
      <c r="A713" s="250"/>
      <c r="B713" s="250"/>
      <c r="C713" s="250"/>
      <c r="D713" s="250"/>
      <c r="E713" s="250"/>
      <c r="F713" s="250"/>
      <c r="G713" s="250"/>
    </row>
    <row r="714" spans="1:7" x14ac:dyDescent="0.2">
      <c r="A714" s="250"/>
      <c r="B714" s="250"/>
      <c r="C714" s="250"/>
      <c r="D714" s="250"/>
      <c r="E714" s="250"/>
      <c r="F714" s="250"/>
      <c r="G714" s="250"/>
    </row>
    <row r="715" spans="1:7" x14ac:dyDescent="0.2">
      <c r="A715" s="250"/>
      <c r="B715" s="250"/>
      <c r="C715" s="250"/>
      <c r="D715" s="250"/>
      <c r="E715" s="250"/>
      <c r="F715" s="250"/>
      <c r="G715" s="250"/>
    </row>
    <row r="716" spans="1:7" x14ac:dyDescent="0.2">
      <c r="A716" s="250"/>
      <c r="B716" s="250"/>
      <c r="C716" s="250"/>
      <c r="D716" s="250"/>
      <c r="E716" s="250"/>
      <c r="F716" s="250"/>
      <c r="G716" s="250"/>
    </row>
    <row r="717" spans="1:7" x14ac:dyDescent="0.2">
      <c r="A717" s="250"/>
      <c r="B717" s="250"/>
      <c r="C717" s="250"/>
      <c r="D717" s="250"/>
      <c r="E717" s="250"/>
      <c r="F717" s="250"/>
      <c r="G717" s="250"/>
    </row>
    <row r="718" spans="1:7" x14ac:dyDescent="0.2">
      <c r="A718" s="250"/>
      <c r="B718" s="250"/>
      <c r="C718" s="250"/>
      <c r="D718" s="250"/>
      <c r="E718" s="250"/>
      <c r="F718" s="250"/>
      <c r="G718" s="250"/>
    </row>
    <row r="719" spans="1:7" x14ac:dyDescent="0.2">
      <c r="A719" s="250"/>
      <c r="B719" s="250"/>
      <c r="C719" s="250"/>
      <c r="D719" s="250"/>
      <c r="E719" s="250"/>
      <c r="F719" s="250"/>
      <c r="G719" s="250"/>
    </row>
    <row r="720" spans="1:7" x14ac:dyDescent="0.2">
      <c r="A720" s="250"/>
      <c r="B720" s="250"/>
      <c r="C720" s="250"/>
      <c r="D720" s="250"/>
      <c r="E720" s="250"/>
      <c r="F720" s="250"/>
      <c r="G720" s="250"/>
    </row>
    <row r="721" spans="1:7" x14ac:dyDescent="0.2">
      <c r="A721" s="250"/>
      <c r="B721" s="250"/>
      <c r="C721" s="250"/>
      <c r="D721" s="250"/>
      <c r="E721" s="250"/>
      <c r="F721" s="250"/>
      <c r="G721" s="250"/>
    </row>
    <row r="722" spans="1:7" x14ac:dyDescent="0.2">
      <c r="A722" s="250"/>
      <c r="B722" s="250"/>
      <c r="C722" s="250"/>
      <c r="D722" s="250"/>
      <c r="E722" s="250"/>
      <c r="F722" s="250"/>
      <c r="G722" s="250"/>
    </row>
    <row r="723" spans="1:7" x14ac:dyDescent="0.2">
      <c r="A723" s="250"/>
      <c r="B723" s="250"/>
      <c r="C723" s="250"/>
      <c r="D723" s="250"/>
      <c r="E723" s="250"/>
      <c r="F723" s="250"/>
      <c r="G723" s="250"/>
    </row>
    <row r="724" spans="1:7" x14ac:dyDescent="0.2">
      <c r="A724" s="250"/>
      <c r="B724" s="250"/>
      <c r="C724" s="250"/>
      <c r="D724" s="250"/>
      <c r="E724" s="250"/>
      <c r="F724" s="250"/>
      <c r="G724" s="250"/>
    </row>
    <row r="725" spans="1:7" x14ac:dyDescent="0.2">
      <c r="A725" s="250"/>
      <c r="B725" s="250"/>
      <c r="C725" s="250"/>
      <c r="D725" s="250"/>
      <c r="E725" s="250"/>
      <c r="F725" s="250"/>
      <c r="G725" s="250"/>
    </row>
    <row r="726" spans="1:7" x14ac:dyDescent="0.2">
      <c r="A726" s="250"/>
      <c r="B726" s="250"/>
      <c r="C726" s="250"/>
      <c r="D726" s="250"/>
      <c r="E726" s="250"/>
      <c r="F726" s="250"/>
      <c r="G726" s="250"/>
    </row>
    <row r="727" spans="1:7" x14ac:dyDescent="0.2">
      <c r="A727" s="250"/>
      <c r="B727" s="250"/>
      <c r="C727" s="250"/>
      <c r="D727" s="250"/>
      <c r="E727" s="250"/>
      <c r="F727" s="250"/>
      <c r="G727" s="250"/>
    </row>
    <row r="728" spans="1:7" x14ac:dyDescent="0.2">
      <c r="A728" s="250"/>
      <c r="B728" s="250"/>
      <c r="C728" s="250"/>
      <c r="D728" s="250"/>
      <c r="E728" s="250"/>
      <c r="F728" s="250"/>
      <c r="G728" s="250"/>
    </row>
    <row r="729" spans="1:7" x14ac:dyDescent="0.2">
      <c r="A729" s="250"/>
      <c r="B729" s="250"/>
      <c r="C729" s="250"/>
      <c r="D729" s="250"/>
      <c r="E729" s="250"/>
      <c r="F729" s="250"/>
      <c r="G729" s="250"/>
    </row>
    <row r="730" spans="1:7" x14ac:dyDescent="0.2">
      <c r="A730" s="250"/>
      <c r="B730" s="250"/>
      <c r="C730" s="250"/>
      <c r="D730" s="250"/>
      <c r="E730" s="250"/>
      <c r="F730" s="250"/>
      <c r="G730" s="250"/>
    </row>
    <row r="731" spans="1:7" x14ac:dyDescent="0.2">
      <c r="A731" s="250"/>
      <c r="B731" s="250"/>
      <c r="C731" s="250"/>
      <c r="D731" s="250"/>
      <c r="E731" s="250"/>
      <c r="F731" s="250"/>
      <c r="G731" s="250"/>
    </row>
    <row r="732" spans="1:7" x14ac:dyDescent="0.2">
      <c r="A732" s="250"/>
      <c r="B732" s="250"/>
      <c r="C732" s="250"/>
      <c r="D732" s="250"/>
      <c r="E732" s="250"/>
      <c r="F732" s="250"/>
      <c r="G732" s="250"/>
    </row>
    <row r="733" spans="1:7" x14ac:dyDescent="0.2">
      <c r="A733" s="250"/>
      <c r="B733" s="250"/>
      <c r="C733" s="250"/>
      <c r="D733" s="250"/>
      <c r="E733" s="250"/>
      <c r="F733" s="250"/>
      <c r="G733" s="250"/>
    </row>
    <row r="734" spans="1:7" x14ac:dyDescent="0.2">
      <c r="A734" s="250"/>
      <c r="B734" s="250"/>
      <c r="C734" s="250"/>
      <c r="D734" s="250"/>
      <c r="E734" s="250"/>
      <c r="F734" s="250"/>
      <c r="G734" s="250"/>
    </row>
    <row r="735" spans="1:7" x14ac:dyDescent="0.2">
      <c r="A735" s="250"/>
      <c r="B735" s="250"/>
      <c r="C735" s="250"/>
      <c r="D735" s="250"/>
      <c r="E735" s="250"/>
      <c r="F735" s="250"/>
      <c r="G735" s="250"/>
    </row>
    <row r="736" spans="1:7" x14ac:dyDescent="0.2">
      <c r="A736" s="250"/>
      <c r="B736" s="250"/>
      <c r="C736" s="250"/>
      <c r="D736" s="250"/>
      <c r="E736" s="250"/>
      <c r="F736" s="250"/>
      <c r="G736" s="250"/>
    </row>
    <row r="737" spans="1:7" x14ac:dyDescent="0.2">
      <c r="A737" s="250"/>
      <c r="B737" s="250"/>
      <c r="C737" s="250"/>
      <c r="D737" s="250"/>
      <c r="E737" s="250"/>
      <c r="F737" s="250"/>
      <c r="G737" s="250"/>
    </row>
    <row r="738" spans="1:7" x14ac:dyDescent="0.2">
      <c r="A738" s="250"/>
      <c r="B738" s="250"/>
      <c r="C738" s="250"/>
      <c r="D738" s="250"/>
      <c r="E738" s="250"/>
      <c r="F738" s="250"/>
      <c r="G738" s="250"/>
    </row>
    <row r="739" spans="1:7" x14ac:dyDescent="0.2">
      <c r="A739" s="250"/>
      <c r="B739" s="250"/>
      <c r="C739" s="250"/>
      <c r="D739" s="250"/>
      <c r="E739" s="250"/>
      <c r="F739" s="250"/>
      <c r="G739" s="250"/>
    </row>
    <row r="740" spans="1:7" x14ac:dyDescent="0.2">
      <c r="A740" s="250"/>
      <c r="B740" s="250"/>
      <c r="C740" s="250"/>
      <c r="D740" s="250"/>
      <c r="E740" s="250"/>
      <c r="F740" s="250"/>
      <c r="G740" s="250"/>
    </row>
    <row r="741" spans="1:7" x14ac:dyDescent="0.2">
      <c r="A741" s="250"/>
      <c r="B741" s="250"/>
      <c r="C741" s="250"/>
      <c r="D741" s="250"/>
      <c r="E741" s="250"/>
      <c r="F741" s="250"/>
      <c r="G741" s="250"/>
    </row>
    <row r="742" spans="1:7" x14ac:dyDescent="0.2">
      <c r="A742" s="250"/>
      <c r="B742" s="250"/>
      <c r="C742" s="250"/>
      <c r="D742" s="250"/>
      <c r="E742" s="250"/>
      <c r="F742" s="250"/>
      <c r="G742" s="250"/>
    </row>
    <row r="743" spans="1:7" x14ac:dyDescent="0.2">
      <c r="A743" s="250"/>
      <c r="B743" s="250"/>
      <c r="C743" s="250"/>
      <c r="D743" s="250"/>
      <c r="E743" s="250"/>
      <c r="F743" s="250"/>
      <c r="G743" s="250"/>
    </row>
    <row r="744" spans="1:7" x14ac:dyDescent="0.2">
      <c r="A744" s="250"/>
      <c r="B744" s="250"/>
      <c r="C744" s="250"/>
      <c r="D744" s="250"/>
      <c r="E744" s="250"/>
      <c r="F744" s="250"/>
      <c r="G744" s="250"/>
    </row>
    <row r="745" spans="1:7" x14ac:dyDescent="0.2">
      <c r="A745" s="250"/>
      <c r="B745" s="250"/>
      <c r="C745" s="250"/>
      <c r="D745" s="250"/>
      <c r="E745" s="250"/>
      <c r="F745" s="250"/>
      <c r="G745" s="250"/>
    </row>
    <row r="746" spans="1:7" x14ac:dyDescent="0.2">
      <c r="A746" s="250"/>
      <c r="B746" s="250"/>
      <c r="C746" s="250"/>
      <c r="D746" s="250"/>
      <c r="E746" s="250"/>
      <c r="F746" s="250"/>
      <c r="G746" s="250"/>
    </row>
    <row r="747" spans="1:7" x14ac:dyDescent="0.2">
      <c r="A747" s="250"/>
      <c r="B747" s="250"/>
      <c r="C747" s="250"/>
      <c r="D747" s="250"/>
      <c r="E747" s="250"/>
      <c r="F747" s="250"/>
      <c r="G747" s="250"/>
    </row>
    <row r="748" spans="1:7" x14ac:dyDescent="0.2">
      <c r="A748" s="250"/>
      <c r="B748" s="250"/>
      <c r="C748" s="250"/>
      <c r="D748" s="250"/>
      <c r="E748" s="250"/>
      <c r="F748" s="250"/>
      <c r="G748" s="250"/>
    </row>
    <row r="749" spans="1:7" x14ac:dyDescent="0.2">
      <c r="A749" s="250"/>
      <c r="B749" s="250"/>
      <c r="C749" s="250"/>
      <c r="D749" s="250"/>
      <c r="E749" s="250"/>
      <c r="F749" s="250"/>
      <c r="G749" s="250"/>
    </row>
    <row r="750" spans="1:7" x14ac:dyDescent="0.2">
      <c r="A750" s="250"/>
      <c r="B750" s="250"/>
      <c r="C750" s="250"/>
      <c r="D750" s="250"/>
      <c r="E750" s="250"/>
      <c r="F750" s="250"/>
      <c r="G750" s="250"/>
    </row>
    <row r="751" spans="1:7" x14ac:dyDescent="0.2">
      <c r="A751" s="250"/>
      <c r="B751" s="250"/>
      <c r="C751" s="250"/>
      <c r="D751" s="250"/>
      <c r="E751" s="250"/>
      <c r="F751" s="250"/>
      <c r="G751" s="250"/>
    </row>
    <row r="752" spans="1:7" x14ac:dyDescent="0.2">
      <c r="A752" s="250"/>
      <c r="B752" s="250"/>
      <c r="C752" s="250"/>
      <c r="D752" s="250"/>
      <c r="E752" s="250"/>
      <c r="F752" s="250"/>
      <c r="G752" s="250"/>
    </row>
    <row r="753" spans="1:7" x14ac:dyDescent="0.2">
      <c r="A753" s="250"/>
      <c r="B753" s="250"/>
      <c r="C753" s="250"/>
      <c r="D753" s="250"/>
      <c r="E753" s="250"/>
      <c r="F753" s="250"/>
      <c r="G753" s="250"/>
    </row>
    <row r="754" spans="1:7" x14ac:dyDescent="0.2">
      <c r="A754" s="250"/>
      <c r="B754" s="250"/>
      <c r="C754" s="250"/>
      <c r="D754" s="250"/>
      <c r="E754" s="250"/>
      <c r="F754" s="250"/>
      <c r="G754" s="250"/>
    </row>
    <row r="755" spans="1:7" x14ac:dyDescent="0.2">
      <c r="A755" s="250"/>
      <c r="B755" s="250"/>
      <c r="C755" s="250"/>
      <c r="D755" s="250"/>
      <c r="E755" s="250"/>
      <c r="F755" s="250"/>
      <c r="G755" s="250"/>
    </row>
    <row r="756" spans="1:7" x14ac:dyDescent="0.2">
      <c r="A756" s="250"/>
      <c r="B756" s="250"/>
      <c r="C756" s="250"/>
      <c r="D756" s="250"/>
      <c r="E756" s="250"/>
      <c r="F756" s="250"/>
      <c r="G756" s="250"/>
    </row>
    <row r="757" spans="1:7" x14ac:dyDescent="0.2">
      <c r="A757" s="250"/>
      <c r="B757" s="250"/>
      <c r="C757" s="250"/>
      <c r="D757" s="250"/>
      <c r="E757" s="250"/>
      <c r="F757" s="250"/>
      <c r="G757" s="250"/>
    </row>
    <row r="758" spans="1:7" x14ac:dyDescent="0.2">
      <c r="A758" s="250"/>
      <c r="B758" s="250"/>
      <c r="C758" s="250"/>
      <c r="D758" s="250"/>
      <c r="E758" s="250"/>
      <c r="F758" s="250"/>
      <c r="G758" s="250"/>
    </row>
    <row r="759" spans="1:7" x14ac:dyDescent="0.2">
      <c r="A759" s="250"/>
      <c r="B759" s="250"/>
      <c r="C759" s="250"/>
      <c r="D759" s="250"/>
      <c r="E759" s="250"/>
      <c r="F759" s="250"/>
      <c r="G759" s="250"/>
    </row>
    <row r="760" spans="1:7" x14ac:dyDescent="0.2">
      <c r="A760" s="250"/>
      <c r="B760" s="250"/>
      <c r="C760" s="250"/>
      <c r="D760" s="250"/>
      <c r="E760" s="250"/>
      <c r="F760" s="250"/>
      <c r="G760" s="250"/>
    </row>
    <row r="761" spans="1:7" x14ac:dyDescent="0.2">
      <c r="A761" s="250"/>
      <c r="B761" s="250"/>
      <c r="C761" s="250"/>
      <c r="D761" s="250"/>
      <c r="E761" s="250"/>
      <c r="F761" s="250"/>
      <c r="G761" s="250"/>
    </row>
    <row r="762" spans="1:7" x14ac:dyDescent="0.2">
      <c r="A762" s="250"/>
      <c r="B762" s="250"/>
      <c r="C762" s="250"/>
      <c r="D762" s="250"/>
      <c r="E762" s="250"/>
      <c r="F762" s="250"/>
      <c r="G762" s="250"/>
    </row>
    <row r="763" spans="1:7" x14ac:dyDescent="0.2">
      <c r="A763" s="250"/>
      <c r="B763" s="250"/>
      <c r="C763" s="250"/>
      <c r="D763" s="250"/>
      <c r="E763" s="250"/>
      <c r="F763" s="250"/>
      <c r="G763" s="250"/>
    </row>
    <row r="764" spans="1:7" x14ac:dyDescent="0.2">
      <c r="A764" s="250"/>
      <c r="B764" s="250"/>
      <c r="C764" s="250"/>
      <c r="D764" s="250"/>
      <c r="E764" s="250"/>
      <c r="F764" s="250"/>
      <c r="G764" s="250"/>
    </row>
    <row r="765" spans="1:7" x14ac:dyDescent="0.2">
      <c r="A765" s="250"/>
      <c r="B765" s="250"/>
      <c r="C765" s="250"/>
      <c r="D765" s="250"/>
      <c r="E765" s="250"/>
      <c r="F765" s="250"/>
      <c r="G765" s="250"/>
    </row>
    <row r="766" spans="1:7" x14ac:dyDescent="0.2">
      <c r="A766" s="250"/>
      <c r="B766" s="250"/>
      <c r="C766" s="250"/>
      <c r="D766" s="250"/>
      <c r="E766" s="250"/>
      <c r="F766" s="250"/>
      <c r="G766" s="250"/>
    </row>
    <row r="767" spans="1:7" x14ac:dyDescent="0.2">
      <c r="A767" s="250"/>
      <c r="B767" s="250"/>
      <c r="C767" s="250"/>
      <c r="D767" s="250"/>
      <c r="E767" s="250"/>
      <c r="F767" s="250"/>
      <c r="G767" s="250"/>
    </row>
    <row r="768" spans="1:7" x14ac:dyDescent="0.2">
      <c r="A768" s="250"/>
      <c r="B768" s="250"/>
      <c r="C768" s="250"/>
      <c r="D768" s="250"/>
      <c r="E768" s="250"/>
      <c r="F768" s="250"/>
      <c r="G768" s="250"/>
    </row>
    <row r="769" spans="1:7" x14ac:dyDescent="0.2">
      <c r="A769" s="250"/>
      <c r="B769" s="250"/>
      <c r="C769" s="250"/>
      <c r="D769" s="250"/>
      <c r="E769" s="250"/>
      <c r="F769" s="250"/>
      <c r="G769" s="250"/>
    </row>
    <row r="770" spans="1:7" x14ac:dyDescent="0.2">
      <c r="A770" s="250"/>
      <c r="B770" s="250"/>
      <c r="C770" s="250"/>
      <c r="D770" s="250"/>
      <c r="E770" s="250"/>
      <c r="F770" s="250"/>
      <c r="G770" s="250"/>
    </row>
    <row r="771" spans="1:7" x14ac:dyDescent="0.2">
      <c r="A771" s="250"/>
      <c r="B771" s="250"/>
      <c r="C771" s="250"/>
      <c r="D771" s="250"/>
      <c r="E771" s="250"/>
      <c r="F771" s="250"/>
      <c r="G771" s="250"/>
    </row>
    <row r="772" spans="1:7" x14ac:dyDescent="0.2">
      <c r="A772" s="250"/>
      <c r="B772" s="250"/>
      <c r="C772" s="250"/>
      <c r="D772" s="250"/>
      <c r="E772" s="250"/>
      <c r="F772" s="250"/>
      <c r="G772" s="250"/>
    </row>
    <row r="773" spans="1:7" x14ac:dyDescent="0.2">
      <c r="A773" s="250"/>
      <c r="B773" s="250"/>
      <c r="C773" s="250"/>
      <c r="D773" s="250"/>
      <c r="E773" s="250"/>
      <c r="F773" s="250"/>
      <c r="G773" s="250"/>
    </row>
    <row r="774" spans="1:7" x14ac:dyDescent="0.2">
      <c r="A774" s="250"/>
      <c r="B774" s="250"/>
      <c r="C774" s="250"/>
      <c r="D774" s="250"/>
      <c r="E774" s="250"/>
      <c r="F774" s="250"/>
      <c r="G774" s="250"/>
    </row>
    <row r="775" spans="1:7" x14ac:dyDescent="0.2">
      <c r="A775" s="250"/>
      <c r="B775" s="250"/>
      <c r="C775" s="250"/>
      <c r="D775" s="250"/>
      <c r="E775" s="250"/>
      <c r="F775" s="250"/>
      <c r="G775" s="250"/>
    </row>
    <row r="776" spans="1:7" x14ac:dyDescent="0.2">
      <c r="A776" s="250"/>
      <c r="B776" s="250"/>
      <c r="C776" s="250"/>
      <c r="D776" s="250"/>
      <c r="E776" s="250"/>
      <c r="F776" s="250"/>
      <c r="G776" s="250"/>
    </row>
    <row r="777" spans="1:7" x14ac:dyDescent="0.2">
      <c r="A777" s="250"/>
      <c r="B777" s="250"/>
      <c r="C777" s="250"/>
      <c r="D777" s="250"/>
      <c r="E777" s="250"/>
      <c r="F777" s="250"/>
      <c r="G777" s="250"/>
    </row>
    <row r="778" spans="1:7" x14ac:dyDescent="0.2">
      <c r="A778" s="250"/>
      <c r="B778" s="250"/>
      <c r="C778" s="250"/>
      <c r="D778" s="250"/>
      <c r="E778" s="250"/>
      <c r="F778" s="250"/>
      <c r="G778" s="250"/>
    </row>
    <row r="779" spans="1:7" x14ac:dyDescent="0.2">
      <c r="A779" s="250"/>
      <c r="B779" s="250"/>
      <c r="C779" s="250"/>
      <c r="D779" s="250"/>
      <c r="E779" s="250"/>
      <c r="F779" s="250"/>
      <c r="G779" s="250"/>
    </row>
    <row r="780" spans="1:7" x14ac:dyDescent="0.2">
      <c r="A780" s="250"/>
      <c r="B780" s="250"/>
      <c r="C780" s="250"/>
      <c r="D780" s="250"/>
      <c r="E780" s="250"/>
      <c r="F780" s="250"/>
      <c r="G780" s="250"/>
    </row>
    <row r="781" spans="1:7" x14ac:dyDescent="0.2">
      <c r="A781" s="250"/>
      <c r="B781" s="250"/>
      <c r="C781" s="250"/>
      <c r="D781" s="250"/>
      <c r="E781" s="250"/>
      <c r="F781" s="250"/>
      <c r="G781" s="250"/>
    </row>
    <row r="782" spans="1:7" x14ac:dyDescent="0.2">
      <c r="A782" s="250"/>
      <c r="B782" s="250"/>
      <c r="C782" s="250"/>
      <c r="D782" s="250"/>
      <c r="E782" s="250"/>
      <c r="F782" s="250"/>
      <c r="G782" s="250"/>
    </row>
    <row r="783" spans="1:7" x14ac:dyDescent="0.2">
      <c r="A783" s="250"/>
      <c r="B783" s="250"/>
      <c r="C783" s="250"/>
      <c r="D783" s="250"/>
      <c r="E783" s="250"/>
      <c r="F783" s="250"/>
      <c r="G783" s="250"/>
    </row>
    <row r="784" spans="1:7" x14ac:dyDescent="0.2">
      <c r="A784" s="250"/>
      <c r="B784" s="250"/>
      <c r="C784" s="250"/>
      <c r="D784" s="250"/>
      <c r="E784" s="250"/>
      <c r="F784" s="250"/>
      <c r="G784" s="250"/>
    </row>
    <row r="785" spans="1:7" x14ac:dyDescent="0.2">
      <c r="A785" s="250"/>
      <c r="B785" s="250"/>
      <c r="C785" s="250"/>
      <c r="D785" s="250"/>
      <c r="E785" s="250"/>
      <c r="F785" s="250"/>
      <c r="G785" s="250"/>
    </row>
    <row r="786" spans="1:7" x14ac:dyDescent="0.2">
      <c r="A786" s="250"/>
      <c r="B786" s="250"/>
      <c r="C786" s="250"/>
      <c r="D786" s="250"/>
      <c r="E786" s="250"/>
      <c r="F786" s="250"/>
      <c r="G786" s="250"/>
    </row>
    <row r="787" spans="1:7" x14ac:dyDescent="0.2">
      <c r="A787" s="250"/>
      <c r="B787" s="250"/>
      <c r="C787" s="250"/>
      <c r="D787" s="250"/>
      <c r="E787" s="250"/>
      <c r="F787" s="250"/>
      <c r="G787" s="250"/>
    </row>
    <row r="788" spans="1:7" x14ac:dyDescent="0.2">
      <c r="A788" s="250"/>
      <c r="B788" s="250"/>
      <c r="C788" s="250"/>
      <c r="D788" s="250"/>
      <c r="E788" s="250"/>
      <c r="F788" s="250"/>
      <c r="G788" s="250"/>
    </row>
    <row r="789" spans="1:7" x14ac:dyDescent="0.2">
      <c r="A789" s="250"/>
      <c r="B789" s="250"/>
      <c r="C789" s="250"/>
      <c r="D789" s="250"/>
      <c r="E789" s="250"/>
      <c r="F789" s="250"/>
      <c r="G789" s="250"/>
    </row>
    <row r="790" spans="1:7" x14ac:dyDescent="0.2">
      <c r="A790" s="250"/>
      <c r="B790" s="250"/>
      <c r="C790" s="250"/>
      <c r="D790" s="250"/>
      <c r="E790" s="250"/>
      <c r="F790" s="250"/>
      <c r="G790" s="250"/>
    </row>
    <row r="791" spans="1:7" x14ac:dyDescent="0.2">
      <c r="A791" s="250"/>
      <c r="B791" s="250"/>
      <c r="C791" s="250"/>
      <c r="D791" s="250"/>
      <c r="E791" s="250"/>
      <c r="F791" s="250"/>
      <c r="G791" s="250"/>
    </row>
    <row r="792" spans="1:7" x14ac:dyDescent="0.2">
      <c r="A792" s="250"/>
      <c r="B792" s="250"/>
      <c r="C792" s="250"/>
      <c r="D792" s="250"/>
      <c r="E792" s="250"/>
      <c r="F792" s="250"/>
      <c r="G792" s="250"/>
    </row>
    <row r="793" spans="1:7" x14ac:dyDescent="0.2">
      <c r="A793" s="250"/>
      <c r="B793" s="250"/>
      <c r="C793" s="250"/>
      <c r="D793" s="250"/>
      <c r="E793" s="250"/>
      <c r="F793" s="250"/>
      <c r="G793" s="250"/>
    </row>
    <row r="794" spans="1:7" x14ac:dyDescent="0.2">
      <c r="A794" s="250"/>
      <c r="B794" s="250"/>
      <c r="C794" s="250"/>
      <c r="D794" s="250"/>
      <c r="E794" s="250"/>
      <c r="F794" s="250"/>
      <c r="G794" s="250"/>
    </row>
    <row r="795" spans="1:7" x14ac:dyDescent="0.2">
      <c r="A795" s="250"/>
      <c r="B795" s="250"/>
      <c r="C795" s="250"/>
      <c r="D795" s="250"/>
      <c r="E795" s="250"/>
      <c r="F795" s="250"/>
      <c r="G795" s="250"/>
    </row>
    <row r="796" spans="1:7" x14ac:dyDescent="0.2">
      <c r="A796" s="250"/>
      <c r="B796" s="250"/>
      <c r="C796" s="250"/>
      <c r="D796" s="250"/>
      <c r="E796" s="250"/>
      <c r="F796" s="250"/>
      <c r="G796" s="250"/>
    </row>
    <row r="797" spans="1:7" x14ac:dyDescent="0.2">
      <c r="A797" s="250"/>
      <c r="B797" s="250"/>
      <c r="C797" s="250"/>
      <c r="D797" s="250"/>
      <c r="E797" s="250"/>
      <c r="F797" s="250"/>
      <c r="G797" s="250"/>
    </row>
    <row r="798" spans="1:7" x14ac:dyDescent="0.2">
      <c r="A798" s="250"/>
      <c r="B798" s="250"/>
      <c r="C798" s="250"/>
      <c r="D798" s="250"/>
      <c r="E798" s="250"/>
      <c r="F798" s="250"/>
      <c r="G798" s="250"/>
    </row>
    <row r="799" spans="1:7" x14ac:dyDescent="0.2">
      <c r="A799" s="250"/>
      <c r="B799" s="250"/>
      <c r="C799" s="250"/>
      <c r="D799" s="250"/>
      <c r="E799" s="250"/>
      <c r="F799" s="250"/>
      <c r="G799" s="250"/>
    </row>
    <row r="800" spans="1:7" x14ac:dyDescent="0.2">
      <c r="A800" s="250"/>
      <c r="B800" s="250"/>
      <c r="C800" s="250"/>
      <c r="D800" s="250"/>
      <c r="E800" s="250"/>
      <c r="F800" s="250"/>
      <c r="G800" s="250"/>
    </row>
    <row r="801" spans="1:7" x14ac:dyDescent="0.2">
      <c r="A801" s="250"/>
      <c r="B801" s="250"/>
      <c r="C801" s="250"/>
      <c r="D801" s="250"/>
      <c r="E801" s="250"/>
      <c r="F801" s="250"/>
      <c r="G801" s="250"/>
    </row>
    <row r="802" spans="1:7" x14ac:dyDescent="0.2">
      <c r="A802" s="250"/>
      <c r="B802" s="250"/>
      <c r="C802" s="250"/>
      <c r="D802" s="250"/>
      <c r="E802" s="250"/>
      <c r="F802" s="250"/>
      <c r="G802" s="250"/>
    </row>
    <row r="803" spans="1:7" x14ac:dyDescent="0.2">
      <c r="A803" s="250"/>
      <c r="B803" s="250"/>
      <c r="C803" s="250"/>
      <c r="D803" s="250"/>
      <c r="E803" s="250"/>
      <c r="F803" s="250"/>
      <c r="G803" s="250"/>
    </row>
    <row r="804" spans="1:7" x14ac:dyDescent="0.2">
      <c r="A804" s="250"/>
      <c r="B804" s="250"/>
      <c r="C804" s="250"/>
      <c r="D804" s="250"/>
      <c r="E804" s="250"/>
      <c r="F804" s="250"/>
      <c r="G804" s="250"/>
    </row>
    <row r="805" spans="1:7" x14ac:dyDescent="0.2">
      <c r="A805" s="250"/>
      <c r="B805" s="250"/>
      <c r="C805" s="250"/>
      <c r="D805" s="250"/>
      <c r="E805" s="250"/>
      <c r="F805" s="250"/>
      <c r="G805" s="250"/>
    </row>
    <row r="806" spans="1:7" x14ac:dyDescent="0.2">
      <c r="A806" s="250"/>
      <c r="B806" s="250"/>
      <c r="C806" s="250"/>
      <c r="D806" s="250"/>
      <c r="E806" s="250"/>
      <c r="F806" s="250"/>
      <c r="G806" s="250"/>
    </row>
    <row r="807" spans="1:7" x14ac:dyDescent="0.2">
      <c r="A807" s="250"/>
      <c r="B807" s="250"/>
      <c r="C807" s="250"/>
      <c r="D807" s="250"/>
      <c r="E807" s="250"/>
      <c r="F807" s="250"/>
      <c r="G807" s="250"/>
    </row>
    <row r="808" spans="1:7" x14ac:dyDescent="0.2">
      <c r="A808" s="250"/>
      <c r="B808" s="250"/>
      <c r="C808" s="250"/>
      <c r="D808" s="250"/>
      <c r="E808" s="250"/>
      <c r="F808" s="250"/>
      <c r="G808" s="250"/>
    </row>
    <row r="809" spans="1:7" x14ac:dyDescent="0.2">
      <c r="A809" s="250"/>
      <c r="B809" s="250"/>
      <c r="C809" s="250"/>
      <c r="D809" s="250"/>
      <c r="E809" s="250"/>
      <c r="F809" s="250"/>
      <c r="G809" s="250"/>
    </row>
    <row r="810" spans="1:7" x14ac:dyDescent="0.2">
      <c r="A810" s="250"/>
      <c r="B810" s="250"/>
      <c r="C810" s="250"/>
      <c r="D810" s="250"/>
      <c r="E810" s="250"/>
      <c r="F810" s="250"/>
      <c r="G810" s="250"/>
    </row>
    <row r="811" spans="1:7" x14ac:dyDescent="0.2">
      <c r="A811" s="250"/>
      <c r="B811" s="250"/>
      <c r="C811" s="250"/>
      <c r="D811" s="250"/>
      <c r="E811" s="250"/>
      <c r="F811" s="250"/>
      <c r="G811" s="250"/>
    </row>
    <row r="812" spans="1:7" x14ac:dyDescent="0.2">
      <c r="A812" s="250"/>
      <c r="B812" s="250"/>
      <c r="C812" s="250"/>
      <c r="D812" s="250"/>
      <c r="E812" s="250"/>
      <c r="F812" s="250"/>
      <c r="G812" s="250"/>
    </row>
    <row r="813" spans="1:7" x14ac:dyDescent="0.2">
      <c r="A813" s="250"/>
      <c r="B813" s="250"/>
      <c r="C813" s="250"/>
      <c r="D813" s="250"/>
      <c r="E813" s="250"/>
      <c r="F813" s="250"/>
      <c r="G813" s="250"/>
    </row>
    <row r="814" spans="1:7" x14ac:dyDescent="0.2">
      <c r="A814" s="250"/>
      <c r="B814" s="250"/>
      <c r="C814" s="250"/>
      <c r="D814" s="250"/>
      <c r="E814" s="250"/>
      <c r="F814" s="250"/>
      <c r="G814" s="250"/>
    </row>
    <row r="815" spans="1:7" x14ac:dyDescent="0.2">
      <c r="A815" s="250"/>
      <c r="B815" s="250"/>
      <c r="C815" s="250"/>
      <c r="D815" s="250"/>
      <c r="E815" s="250"/>
      <c r="F815" s="250"/>
      <c r="G815" s="250"/>
    </row>
    <row r="816" spans="1:7" x14ac:dyDescent="0.2">
      <c r="A816" s="250"/>
      <c r="B816" s="250"/>
      <c r="C816" s="250"/>
      <c r="D816" s="250"/>
      <c r="E816" s="250"/>
      <c r="F816" s="250"/>
      <c r="G816" s="250"/>
    </row>
    <row r="817" spans="1:7" x14ac:dyDescent="0.2">
      <c r="A817" s="250"/>
      <c r="B817" s="250"/>
      <c r="C817" s="250"/>
      <c r="D817" s="250"/>
      <c r="E817" s="250"/>
      <c r="F817" s="250"/>
      <c r="G817" s="250"/>
    </row>
    <row r="818" spans="1:7" x14ac:dyDescent="0.2">
      <c r="A818" s="250"/>
      <c r="B818" s="250"/>
      <c r="C818" s="250"/>
      <c r="D818" s="250"/>
      <c r="E818" s="250"/>
      <c r="F818" s="250"/>
      <c r="G818" s="250"/>
    </row>
    <row r="819" spans="1:7" x14ac:dyDescent="0.2">
      <c r="A819" s="250"/>
      <c r="B819" s="250"/>
      <c r="C819" s="250"/>
      <c r="D819" s="250"/>
      <c r="E819" s="250"/>
      <c r="F819" s="250"/>
      <c r="G819" s="250"/>
    </row>
    <row r="820" spans="1:7" x14ac:dyDescent="0.2">
      <c r="A820" s="250"/>
      <c r="B820" s="250"/>
      <c r="C820" s="250"/>
      <c r="D820" s="250"/>
      <c r="E820" s="250"/>
      <c r="F820" s="250"/>
      <c r="G820" s="250"/>
    </row>
    <row r="821" spans="1:7" x14ac:dyDescent="0.2">
      <c r="A821" s="250"/>
      <c r="B821" s="250"/>
      <c r="C821" s="250"/>
      <c r="D821" s="250"/>
      <c r="E821" s="250"/>
      <c r="F821" s="250"/>
      <c r="G821" s="250"/>
    </row>
    <row r="822" spans="1:7" x14ac:dyDescent="0.2">
      <c r="A822" s="250"/>
      <c r="B822" s="250"/>
      <c r="C822" s="250"/>
      <c r="D822" s="250"/>
      <c r="E822" s="250"/>
      <c r="F822" s="250"/>
      <c r="G822" s="250"/>
    </row>
    <row r="823" spans="1:7" x14ac:dyDescent="0.2">
      <c r="A823" s="250"/>
      <c r="B823" s="250"/>
      <c r="C823" s="250"/>
      <c r="D823" s="250"/>
      <c r="E823" s="250"/>
      <c r="F823" s="250"/>
      <c r="G823" s="250"/>
    </row>
    <row r="824" spans="1:7" x14ac:dyDescent="0.2">
      <c r="A824" s="250"/>
      <c r="B824" s="250"/>
      <c r="C824" s="250"/>
      <c r="D824" s="250"/>
      <c r="E824" s="250"/>
      <c r="F824" s="250"/>
      <c r="G824" s="250"/>
    </row>
    <row r="825" spans="1:7" x14ac:dyDescent="0.2">
      <c r="A825" s="250"/>
      <c r="B825" s="250"/>
      <c r="C825" s="250"/>
      <c r="D825" s="250"/>
      <c r="E825" s="250"/>
      <c r="F825" s="250"/>
      <c r="G825" s="250"/>
    </row>
    <row r="826" spans="1:7" x14ac:dyDescent="0.2">
      <c r="A826" s="250"/>
      <c r="B826" s="250"/>
      <c r="C826" s="250"/>
      <c r="D826" s="250"/>
      <c r="E826" s="250"/>
      <c r="F826" s="250"/>
      <c r="G826" s="250"/>
    </row>
    <row r="827" spans="1:7" x14ac:dyDescent="0.2">
      <c r="A827" s="250"/>
      <c r="B827" s="250"/>
      <c r="C827" s="250"/>
      <c r="D827" s="250"/>
      <c r="E827" s="250"/>
      <c r="F827" s="250"/>
      <c r="G827" s="250"/>
    </row>
    <row r="828" spans="1:7" x14ac:dyDescent="0.2">
      <c r="A828" s="250"/>
      <c r="B828" s="250"/>
      <c r="C828" s="250"/>
      <c r="D828" s="250"/>
      <c r="E828" s="250"/>
      <c r="F828" s="250"/>
      <c r="G828" s="250"/>
    </row>
    <row r="829" spans="1:7" x14ac:dyDescent="0.2">
      <c r="A829" s="250"/>
      <c r="B829" s="250"/>
      <c r="C829" s="250"/>
      <c r="D829" s="250"/>
      <c r="E829" s="250"/>
      <c r="F829" s="250"/>
      <c r="G829" s="250"/>
    </row>
    <row r="830" spans="1:7" x14ac:dyDescent="0.2">
      <c r="A830" s="250"/>
      <c r="B830" s="250"/>
      <c r="C830" s="250"/>
      <c r="D830" s="250"/>
      <c r="E830" s="250"/>
      <c r="F830" s="250"/>
      <c r="G830" s="250"/>
    </row>
    <row r="831" spans="1:7" x14ac:dyDescent="0.2">
      <c r="A831" s="250"/>
      <c r="B831" s="250"/>
      <c r="C831" s="250"/>
      <c r="D831" s="250"/>
      <c r="E831" s="250"/>
      <c r="F831" s="250"/>
      <c r="G831" s="250"/>
    </row>
    <row r="832" spans="1:7" x14ac:dyDescent="0.2">
      <c r="A832" s="250"/>
      <c r="B832" s="250"/>
      <c r="C832" s="250"/>
      <c r="D832" s="250"/>
      <c r="E832" s="250"/>
      <c r="F832" s="250"/>
      <c r="G832" s="250"/>
    </row>
    <row r="833" spans="1:7" x14ac:dyDescent="0.2">
      <c r="A833" s="250"/>
      <c r="B833" s="250"/>
      <c r="C833" s="250"/>
      <c r="D833" s="250"/>
      <c r="E833" s="250"/>
      <c r="F833" s="250"/>
      <c r="G833" s="250"/>
    </row>
    <row r="834" spans="1:7" x14ac:dyDescent="0.2">
      <c r="A834" s="250"/>
      <c r="B834" s="250"/>
      <c r="C834" s="250"/>
      <c r="D834" s="250"/>
      <c r="E834" s="250"/>
      <c r="F834" s="250"/>
      <c r="G834" s="250"/>
    </row>
    <row r="835" spans="1:7" x14ac:dyDescent="0.2">
      <c r="A835" s="250"/>
      <c r="B835" s="250"/>
      <c r="C835" s="250"/>
      <c r="D835" s="250"/>
      <c r="E835" s="250"/>
      <c r="F835" s="250"/>
      <c r="G835" s="250"/>
    </row>
    <row r="836" spans="1:7" x14ac:dyDescent="0.2">
      <c r="A836" s="250"/>
      <c r="B836" s="250"/>
      <c r="C836" s="250"/>
      <c r="D836" s="250"/>
      <c r="E836" s="250"/>
      <c r="F836" s="250"/>
      <c r="G836" s="250"/>
    </row>
    <row r="837" spans="1:7" x14ac:dyDescent="0.2">
      <c r="A837" s="250"/>
      <c r="B837" s="250"/>
      <c r="C837" s="250"/>
      <c r="D837" s="250"/>
      <c r="E837" s="250"/>
      <c r="F837" s="250"/>
      <c r="G837" s="250"/>
    </row>
    <row r="838" spans="1:7" x14ac:dyDescent="0.2">
      <c r="A838" s="250"/>
      <c r="B838" s="250"/>
      <c r="C838" s="250"/>
      <c r="D838" s="250"/>
      <c r="E838" s="250"/>
      <c r="F838" s="250"/>
      <c r="G838" s="250"/>
    </row>
    <row r="839" spans="1:7" x14ac:dyDescent="0.2">
      <c r="A839" s="250"/>
      <c r="B839" s="250"/>
      <c r="C839" s="250"/>
      <c r="D839" s="250"/>
      <c r="E839" s="250"/>
      <c r="F839" s="250"/>
      <c r="G839" s="250"/>
    </row>
    <row r="840" spans="1:7" x14ac:dyDescent="0.2">
      <c r="A840" s="250"/>
      <c r="B840" s="250"/>
      <c r="C840" s="250"/>
      <c r="D840" s="250"/>
      <c r="E840" s="250"/>
      <c r="F840" s="250"/>
      <c r="G840" s="250"/>
    </row>
    <row r="841" spans="1:7" x14ac:dyDescent="0.2">
      <c r="A841" s="250"/>
      <c r="B841" s="250"/>
      <c r="C841" s="250"/>
      <c r="D841" s="250"/>
      <c r="E841" s="250"/>
      <c r="F841" s="250"/>
      <c r="G841" s="250"/>
    </row>
    <row r="842" spans="1:7" x14ac:dyDescent="0.2">
      <c r="A842" s="250"/>
      <c r="B842" s="250"/>
      <c r="C842" s="250"/>
      <c r="D842" s="250"/>
      <c r="E842" s="250"/>
      <c r="F842" s="250"/>
      <c r="G842" s="250"/>
    </row>
    <row r="843" spans="1:7" x14ac:dyDescent="0.2">
      <c r="A843" s="250"/>
      <c r="B843" s="250"/>
      <c r="C843" s="250"/>
      <c r="D843" s="250"/>
      <c r="E843" s="250"/>
      <c r="F843" s="250"/>
      <c r="G843" s="250"/>
    </row>
    <row r="844" spans="1:7" x14ac:dyDescent="0.2">
      <c r="A844" s="250"/>
      <c r="B844" s="250"/>
      <c r="C844" s="250"/>
      <c r="D844" s="250"/>
      <c r="E844" s="250"/>
      <c r="F844" s="250"/>
      <c r="G844" s="250"/>
    </row>
    <row r="845" spans="1:7" x14ac:dyDescent="0.2">
      <c r="A845" s="250"/>
      <c r="B845" s="250"/>
      <c r="C845" s="250"/>
      <c r="D845" s="250"/>
      <c r="E845" s="250"/>
      <c r="F845" s="250"/>
      <c r="G845" s="250"/>
    </row>
    <row r="846" spans="1:7" x14ac:dyDescent="0.2">
      <c r="A846" s="250"/>
      <c r="B846" s="250"/>
      <c r="C846" s="250"/>
      <c r="D846" s="250"/>
      <c r="E846" s="250"/>
      <c r="F846" s="250"/>
      <c r="G846" s="250"/>
    </row>
    <row r="847" spans="1:7" x14ac:dyDescent="0.2">
      <c r="A847" s="250"/>
      <c r="B847" s="250"/>
      <c r="C847" s="250"/>
      <c r="D847" s="250"/>
      <c r="E847" s="250"/>
      <c r="F847" s="250"/>
      <c r="G847" s="250"/>
    </row>
    <row r="848" spans="1:7" x14ac:dyDescent="0.2">
      <c r="A848" s="250"/>
      <c r="B848" s="250"/>
      <c r="C848" s="250"/>
      <c r="D848" s="250"/>
      <c r="E848" s="250"/>
      <c r="F848" s="250"/>
      <c r="G848" s="250"/>
    </row>
    <row r="849" spans="1:7" x14ac:dyDescent="0.2">
      <c r="A849" s="250"/>
      <c r="B849" s="250"/>
      <c r="C849" s="250"/>
      <c r="D849" s="250"/>
      <c r="E849" s="250"/>
      <c r="F849" s="250"/>
      <c r="G849" s="250"/>
    </row>
    <row r="850" spans="1:7" x14ac:dyDescent="0.2">
      <c r="A850" s="250"/>
      <c r="B850" s="250"/>
      <c r="C850" s="250"/>
      <c r="D850" s="250"/>
      <c r="E850" s="250"/>
      <c r="F850" s="250"/>
      <c r="G850" s="250"/>
    </row>
    <row r="851" spans="1:7" x14ac:dyDescent="0.2">
      <c r="A851" s="250"/>
      <c r="B851" s="250"/>
      <c r="C851" s="250"/>
      <c r="D851" s="250"/>
      <c r="E851" s="250"/>
      <c r="F851" s="250"/>
      <c r="G851" s="250"/>
    </row>
    <row r="852" spans="1:7" x14ac:dyDescent="0.2">
      <c r="A852" s="250"/>
      <c r="B852" s="250"/>
      <c r="C852" s="250"/>
      <c r="D852" s="250"/>
      <c r="E852" s="250"/>
      <c r="F852" s="250"/>
      <c r="G852" s="250"/>
    </row>
    <row r="853" spans="1:7" x14ac:dyDescent="0.2">
      <c r="A853" s="250"/>
      <c r="B853" s="250"/>
      <c r="C853" s="250"/>
      <c r="D853" s="250"/>
      <c r="E853" s="250"/>
      <c r="F853" s="250"/>
      <c r="G853" s="250"/>
    </row>
    <row r="854" spans="1:7" x14ac:dyDescent="0.2">
      <c r="A854" s="250"/>
      <c r="B854" s="250"/>
      <c r="C854" s="250"/>
      <c r="D854" s="250"/>
      <c r="E854" s="250"/>
      <c r="F854" s="250"/>
      <c r="G854" s="250"/>
    </row>
    <row r="855" spans="1:7" x14ac:dyDescent="0.2">
      <c r="A855" s="250"/>
      <c r="B855" s="250"/>
      <c r="C855" s="250"/>
      <c r="D855" s="250"/>
      <c r="E855" s="250"/>
      <c r="F855" s="250"/>
      <c r="G855" s="250"/>
    </row>
    <row r="856" spans="1:7" x14ac:dyDescent="0.2">
      <c r="A856" s="250"/>
      <c r="B856" s="250"/>
      <c r="C856" s="250"/>
      <c r="D856" s="250"/>
      <c r="E856" s="250"/>
      <c r="F856" s="250"/>
      <c r="G856" s="250"/>
    </row>
    <row r="857" spans="1:7" x14ac:dyDescent="0.2">
      <c r="A857" s="250"/>
      <c r="B857" s="250"/>
      <c r="C857" s="250"/>
      <c r="D857" s="250"/>
      <c r="E857" s="250"/>
      <c r="F857" s="250"/>
      <c r="G857" s="250"/>
    </row>
    <row r="858" spans="1:7" x14ac:dyDescent="0.2">
      <c r="A858" s="250"/>
      <c r="B858" s="250"/>
      <c r="C858" s="250"/>
      <c r="D858" s="250"/>
      <c r="E858" s="250"/>
      <c r="F858" s="250"/>
      <c r="G858" s="250"/>
    </row>
    <row r="859" spans="1:7" x14ac:dyDescent="0.2">
      <c r="A859" s="250"/>
      <c r="B859" s="250"/>
      <c r="C859" s="250"/>
      <c r="D859" s="250"/>
      <c r="E859" s="250"/>
      <c r="F859" s="250"/>
      <c r="G859" s="250"/>
    </row>
    <row r="860" spans="1:7" x14ac:dyDescent="0.2">
      <c r="A860" s="250"/>
      <c r="B860" s="250"/>
      <c r="C860" s="250"/>
      <c r="D860" s="250"/>
      <c r="E860" s="250"/>
      <c r="F860" s="250"/>
      <c r="G860" s="250"/>
    </row>
    <row r="861" spans="1:7" x14ac:dyDescent="0.2">
      <c r="A861" s="250"/>
      <c r="B861" s="250"/>
      <c r="C861" s="250"/>
      <c r="D861" s="250"/>
      <c r="E861" s="250"/>
      <c r="F861" s="250"/>
      <c r="G861" s="250"/>
    </row>
    <row r="862" spans="1:7" x14ac:dyDescent="0.2">
      <c r="A862" s="250"/>
      <c r="B862" s="250"/>
      <c r="C862" s="250"/>
      <c r="D862" s="250"/>
      <c r="E862" s="250"/>
      <c r="F862" s="250"/>
      <c r="G862" s="250"/>
    </row>
    <row r="863" spans="1:7" x14ac:dyDescent="0.2">
      <c r="A863" s="250"/>
      <c r="B863" s="250"/>
      <c r="C863" s="250"/>
      <c r="D863" s="250"/>
      <c r="E863" s="250"/>
      <c r="F863" s="250"/>
      <c r="G863" s="250"/>
    </row>
    <row r="864" spans="1:7" x14ac:dyDescent="0.2">
      <c r="A864" s="250"/>
      <c r="B864" s="250"/>
      <c r="C864" s="250"/>
      <c r="D864" s="250"/>
      <c r="E864" s="250"/>
      <c r="F864" s="250"/>
      <c r="G864" s="250"/>
    </row>
    <row r="865" spans="1:7" x14ac:dyDescent="0.2">
      <c r="A865" s="250"/>
      <c r="B865" s="250"/>
      <c r="C865" s="250"/>
      <c r="D865" s="250"/>
      <c r="E865" s="250"/>
      <c r="F865" s="250"/>
      <c r="G865" s="250"/>
    </row>
    <row r="866" spans="1:7" x14ac:dyDescent="0.2">
      <c r="A866" s="250"/>
      <c r="B866" s="250"/>
      <c r="C866" s="250"/>
      <c r="D866" s="250"/>
      <c r="E866" s="250"/>
      <c r="F866" s="250"/>
      <c r="G866" s="250"/>
    </row>
    <row r="867" spans="1:7" x14ac:dyDescent="0.2">
      <c r="A867" s="250"/>
      <c r="B867" s="250"/>
      <c r="C867" s="250"/>
      <c r="D867" s="250"/>
      <c r="E867" s="250"/>
      <c r="F867" s="250"/>
      <c r="G867" s="250"/>
    </row>
    <row r="868" spans="1:7" x14ac:dyDescent="0.2">
      <c r="A868" s="250"/>
      <c r="B868" s="250"/>
      <c r="C868" s="250"/>
      <c r="D868" s="250"/>
      <c r="E868" s="250"/>
      <c r="F868" s="250"/>
      <c r="G868" s="250"/>
    </row>
    <row r="869" spans="1:7" x14ac:dyDescent="0.2">
      <c r="A869" s="250"/>
      <c r="B869" s="250"/>
      <c r="C869" s="250"/>
      <c r="D869" s="250"/>
      <c r="E869" s="250"/>
      <c r="F869" s="250"/>
      <c r="G869" s="250"/>
    </row>
    <row r="870" spans="1:7" x14ac:dyDescent="0.2">
      <c r="A870" s="250"/>
      <c r="B870" s="250"/>
      <c r="C870" s="250"/>
      <c r="D870" s="250"/>
      <c r="E870" s="250"/>
      <c r="F870" s="250"/>
      <c r="G870" s="250"/>
    </row>
    <row r="871" spans="1:7" x14ac:dyDescent="0.2">
      <c r="A871" s="250"/>
      <c r="B871" s="250"/>
      <c r="C871" s="250"/>
      <c r="D871" s="250"/>
      <c r="E871" s="250"/>
      <c r="F871" s="250"/>
      <c r="G871" s="250"/>
    </row>
    <row r="872" spans="1:7" x14ac:dyDescent="0.2">
      <c r="A872" s="250"/>
      <c r="B872" s="250"/>
      <c r="C872" s="250"/>
      <c r="D872" s="250"/>
      <c r="E872" s="250"/>
      <c r="F872" s="250"/>
      <c r="G872" s="250"/>
    </row>
    <row r="873" spans="1:7" x14ac:dyDescent="0.2">
      <c r="A873" s="250"/>
      <c r="B873" s="250"/>
      <c r="C873" s="250"/>
      <c r="D873" s="250"/>
      <c r="E873" s="250"/>
      <c r="F873" s="250"/>
      <c r="G873" s="250"/>
    </row>
    <row r="874" spans="1:7" x14ac:dyDescent="0.2">
      <c r="A874" s="250"/>
      <c r="B874" s="250"/>
      <c r="C874" s="250"/>
      <c r="D874" s="250"/>
      <c r="E874" s="250"/>
      <c r="F874" s="250"/>
      <c r="G874" s="250"/>
    </row>
    <row r="875" spans="1:7" x14ac:dyDescent="0.2">
      <c r="A875" s="250"/>
      <c r="B875" s="250"/>
      <c r="C875" s="250"/>
      <c r="D875" s="250"/>
      <c r="E875" s="250"/>
      <c r="F875" s="250"/>
      <c r="G875" s="250"/>
    </row>
    <row r="876" spans="1:7" x14ac:dyDescent="0.2">
      <c r="A876" s="250"/>
      <c r="B876" s="250"/>
      <c r="C876" s="250"/>
      <c r="D876" s="250"/>
      <c r="E876" s="250"/>
      <c r="F876" s="250"/>
      <c r="G876" s="250"/>
    </row>
    <row r="877" spans="1:7" x14ac:dyDescent="0.2">
      <c r="A877" s="250"/>
      <c r="B877" s="250"/>
      <c r="C877" s="250"/>
      <c r="D877" s="250"/>
      <c r="E877" s="250"/>
      <c r="F877" s="250"/>
      <c r="G877" s="250"/>
    </row>
    <row r="878" spans="1:7" x14ac:dyDescent="0.2">
      <c r="A878" s="250"/>
      <c r="B878" s="250"/>
      <c r="C878" s="250"/>
      <c r="D878" s="250"/>
      <c r="E878" s="250"/>
      <c r="F878" s="250"/>
      <c r="G878" s="250"/>
    </row>
    <row r="879" spans="1:7" x14ac:dyDescent="0.2">
      <c r="A879" s="250"/>
      <c r="B879" s="250"/>
      <c r="C879" s="250"/>
      <c r="D879" s="250"/>
      <c r="E879" s="250"/>
      <c r="F879" s="250"/>
      <c r="G879" s="250"/>
    </row>
    <row r="880" spans="1:7" x14ac:dyDescent="0.2">
      <c r="A880" s="250"/>
      <c r="B880" s="250"/>
      <c r="C880" s="250"/>
      <c r="D880" s="250"/>
      <c r="E880" s="250"/>
      <c r="F880" s="250"/>
      <c r="G880" s="250"/>
    </row>
    <row r="881" spans="1:7" x14ac:dyDescent="0.2">
      <c r="A881" s="250"/>
      <c r="B881" s="250"/>
      <c r="C881" s="250"/>
      <c r="D881" s="250"/>
      <c r="E881" s="250"/>
      <c r="F881" s="250"/>
      <c r="G881" s="250"/>
    </row>
    <row r="882" spans="1:7" x14ac:dyDescent="0.2">
      <c r="A882" s="250"/>
      <c r="B882" s="250"/>
      <c r="C882" s="250"/>
      <c r="D882" s="250"/>
      <c r="E882" s="250"/>
      <c r="F882" s="250"/>
      <c r="G882" s="250"/>
    </row>
    <row r="883" spans="1:7" x14ac:dyDescent="0.2">
      <c r="A883" s="250"/>
      <c r="B883" s="250"/>
      <c r="C883" s="250"/>
      <c r="D883" s="250"/>
      <c r="E883" s="250"/>
      <c r="F883" s="250"/>
      <c r="G883" s="250"/>
    </row>
    <row r="884" spans="1:7" x14ac:dyDescent="0.2">
      <c r="A884" s="250"/>
      <c r="B884" s="250"/>
      <c r="C884" s="250"/>
      <c r="D884" s="250"/>
      <c r="E884" s="250"/>
      <c r="F884" s="250"/>
      <c r="G884" s="250"/>
    </row>
    <row r="885" spans="1:7" x14ac:dyDescent="0.2">
      <c r="A885" s="250"/>
      <c r="B885" s="250"/>
      <c r="C885" s="250"/>
      <c r="D885" s="250"/>
      <c r="E885" s="250"/>
      <c r="F885" s="250"/>
      <c r="G885" s="250"/>
    </row>
    <row r="886" spans="1:7" x14ac:dyDescent="0.2">
      <c r="A886" s="250"/>
      <c r="B886" s="250"/>
      <c r="C886" s="250"/>
      <c r="D886" s="250"/>
      <c r="E886" s="250"/>
      <c r="F886" s="250"/>
      <c r="G886" s="250"/>
    </row>
    <row r="887" spans="1:7" x14ac:dyDescent="0.2">
      <c r="A887" s="250"/>
      <c r="B887" s="250"/>
      <c r="C887" s="250"/>
      <c r="D887" s="250"/>
      <c r="E887" s="250"/>
      <c r="F887" s="250"/>
      <c r="G887" s="250"/>
    </row>
    <row r="888" spans="1:7" x14ac:dyDescent="0.2">
      <c r="A888" s="250"/>
      <c r="B888" s="250"/>
      <c r="C888" s="250"/>
      <c r="D888" s="250"/>
      <c r="E888" s="250"/>
      <c r="F888" s="250"/>
      <c r="G888" s="250"/>
    </row>
    <row r="889" spans="1:7" x14ac:dyDescent="0.2">
      <c r="A889" s="250"/>
      <c r="B889" s="250"/>
      <c r="C889" s="250"/>
      <c r="D889" s="250"/>
      <c r="E889" s="250"/>
      <c r="F889" s="250"/>
      <c r="G889" s="250"/>
    </row>
    <row r="890" spans="1:7" x14ac:dyDescent="0.2">
      <c r="A890" s="250"/>
      <c r="B890" s="250"/>
      <c r="C890" s="250"/>
      <c r="D890" s="250"/>
      <c r="E890" s="250"/>
      <c r="F890" s="250"/>
      <c r="G890" s="250"/>
    </row>
    <row r="891" spans="1:7" x14ac:dyDescent="0.2">
      <c r="A891" s="250"/>
      <c r="B891" s="250"/>
      <c r="C891" s="250"/>
      <c r="D891" s="250"/>
      <c r="E891" s="250"/>
      <c r="F891" s="250"/>
      <c r="G891" s="250"/>
    </row>
    <row r="892" spans="1:7" x14ac:dyDescent="0.2">
      <c r="A892" s="250"/>
      <c r="B892" s="250"/>
      <c r="C892" s="250"/>
      <c r="D892" s="250"/>
      <c r="E892" s="250"/>
      <c r="F892" s="250"/>
      <c r="G892" s="250"/>
    </row>
    <row r="893" spans="1:7" x14ac:dyDescent="0.2">
      <c r="A893" s="250"/>
      <c r="B893" s="250"/>
      <c r="C893" s="250"/>
      <c r="D893" s="250"/>
      <c r="E893" s="250"/>
      <c r="F893" s="250"/>
      <c r="G893" s="250"/>
    </row>
    <row r="894" spans="1:7" x14ac:dyDescent="0.2">
      <c r="A894" s="250"/>
      <c r="B894" s="250"/>
      <c r="C894" s="250"/>
      <c r="D894" s="250"/>
      <c r="E894" s="250"/>
      <c r="F894" s="250"/>
      <c r="G894" s="250"/>
    </row>
    <row r="895" spans="1:7" x14ac:dyDescent="0.2">
      <c r="A895" s="250"/>
      <c r="B895" s="250"/>
      <c r="C895" s="250"/>
      <c r="D895" s="250"/>
      <c r="E895" s="250"/>
      <c r="F895" s="250"/>
      <c r="G895" s="250"/>
    </row>
    <row r="896" spans="1:7" x14ac:dyDescent="0.2">
      <c r="A896" s="250"/>
      <c r="B896" s="250"/>
      <c r="C896" s="250"/>
      <c r="D896" s="250"/>
      <c r="E896" s="250"/>
      <c r="F896" s="250"/>
      <c r="G896" s="250"/>
    </row>
    <row r="897" spans="1:7" x14ac:dyDescent="0.2">
      <c r="A897" s="250"/>
      <c r="B897" s="250"/>
      <c r="C897" s="250"/>
      <c r="D897" s="250"/>
      <c r="E897" s="250"/>
      <c r="F897" s="250"/>
      <c r="G897" s="250"/>
    </row>
    <row r="898" spans="1:7" x14ac:dyDescent="0.2">
      <c r="A898" s="250"/>
      <c r="B898" s="250"/>
      <c r="C898" s="250"/>
      <c r="D898" s="250"/>
      <c r="E898" s="250"/>
      <c r="F898" s="250"/>
      <c r="G898" s="250"/>
    </row>
    <row r="899" spans="1:7" x14ac:dyDescent="0.2">
      <c r="A899" s="250"/>
      <c r="B899" s="250"/>
      <c r="C899" s="250"/>
      <c r="D899" s="250"/>
      <c r="E899" s="250"/>
      <c r="F899" s="250"/>
      <c r="G899" s="250"/>
    </row>
    <row r="900" spans="1:7" x14ac:dyDescent="0.2">
      <c r="A900" s="250"/>
      <c r="B900" s="250"/>
      <c r="C900" s="250"/>
      <c r="D900" s="250"/>
      <c r="E900" s="250"/>
      <c r="F900" s="250"/>
      <c r="G900" s="250"/>
    </row>
    <row r="901" spans="1:7" x14ac:dyDescent="0.2">
      <c r="A901" s="250"/>
      <c r="B901" s="250"/>
      <c r="C901" s="250"/>
      <c r="D901" s="250"/>
      <c r="E901" s="250"/>
      <c r="F901" s="250"/>
      <c r="G901" s="250"/>
    </row>
    <row r="902" spans="1:7" x14ac:dyDescent="0.2">
      <c r="A902" s="250"/>
      <c r="B902" s="250"/>
      <c r="C902" s="250"/>
      <c r="D902" s="250"/>
      <c r="E902" s="250"/>
      <c r="F902" s="250"/>
      <c r="G902" s="250"/>
    </row>
    <row r="903" spans="1:7" x14ac:dyDescent="0.2">
      <c r="A903" s="250"/>
      <c r="B903" s="250"/>
      <c r="C903" s="250"/>
      <c r="D903" s="250"/>
      <c r="E903" s="250"/>
      <c r="F903" s="250"/>
      <c r="G903" s="250"/>
    </row>
    <row r="904" spans="1:7" x14ac:dyDescent="0.2">
      <c r="A904" s="250"/>
      <c r="B904" s="250"/>
      <c r="C904" s="250"/>
      <c r="D904" s="250"/>
      <c r="E904" s="250"/>
      <c r="F904" s="250"/>
      <c r="G904" s="250"/>
    </row>
    <row r="905" spans="1:7" x14ac:dyDescent="0.2">
      <c r="A905" s="250"/>
      <c r="B905" s="250"/>
      <c r="C905" s="250"/>
      <c r="D905" s="250"/>
      <c r="E905" s="250"/>
      <c r="F905" s="250"/>
      <c r="G905" s="250"/>
    </row>
    <row r="906" spans="1:7" x14ac:dyDescent="0.2">
      <c r="A906" s="250"/>
      <c r="B906" s="250"/>
      <c r="C906" s="250"/>
      <c r="D906" s="250"/>
      <c r="E906" s="250"/>
      <c r="F906" s="250"/>
      <c r="G906" s="250"/>
    </row>
    <row r="907" spans="1:7" x14ac:dyDescent="0.2">
      <c r="A907" s="250"/>
      <c r="B907" s="250"/>
      <c r="C907" s="250"/>
      <c r="D907" s="250"/>
      <c r="E907" s="250"/>
      <c r="F907" s="250"/>
      <c r="G907" s="250"/>
    </row>
    <row r="908" spans="1:7" x14ac:dyDescent="0.2">
      <c r="A908" s="250"/>
      <c r="B908" s="250"/>
      <c r="C908" s="250"/>
      <c r="D908" s="250"/>
      <c r="E908" s="250"/>
      <c r="F908" s="250"/>
      <c r="G908" s="250"/>
    </row>
    <row r="909" spans="1:7" x14ac:dyDescent="0.2">
      <c r="A909" s="250"/>
      <c r="B909" s="250"/>
      <c r="C909" s="250"/>
      <c r="D909" s="250"/>
      <c r="E909" s="250"/>
      <c r="F909" s="250"/>
      <c r="G909" s="250"/>
    </row>
    <row r="910" spans="1:7" x14ac:dyDescent="0.2">
      <c r="A910" s="250"/>
      <c r="B910" s="250"/>
      <c r="C910" s="250"/>
      <c r="D910" s="250"/>
      <c r="E910" s="250"/>
      <c r="F910" s="250"/>
      <c r="G910" s="250"/>
    </row>
    <row r="911" spans="1:7" x14ac:dyDescent="0.2">
      <c r="A911" s="250"/>
      <c r="B911" s="250"/>
      <c r="C911" s="250"/>
      <c r="D911" s="250"/>
      <c r="E911" s="250"/>
      <c r="F911" s="250"/>
      <c r="G911" s="250"/>
    </row>
    <row r="912" spans="1:7" x14ac:dyDescent="0.2">
      <c r="A912" s="250"/>
      <c r="B912" s="250"/>
      <c r="C912" s="250"/>
      <c r="D912" s="250"/>
      <c r="E912" s="250"/>
      <c r="F912" s="250"/>
      <c r="G912" s="250"/>
    </row>
    <row r="913" spans="1:7" x14ac:dyDescent="0.2">
      <c r="A913" s="250"/>
      <c r="B913" s="250"/>
      <c r="C913" s="250"/>
      <c r="D913" s="250"/>
      <c r="E913" s="250"/>
      <c r="F913" s="250"/>
      <c r="G913" s="250"/>
    </row>
    <row r="914" spans="1:7" x14ac:dyDescent="0.2">
      <c r="A914" s="250"/>
      <c r="B914" s="250"/>
      <c r="C914" s="250"/>
      <c r="D914" s="250"/>
      <c r="E914" s="250"/>
      <c r="F914" s="250"/>
      <c r="G914" s="250"/>
    </row>
    <row r="915" spans="1:7" x14ac:dyDescent="0.2">
      <c r="A915" s="250"/>
      <c r="B915" s="250"/>
      <c r="C915" s="250"/>
      <c r="D915" s="250"/>
      <c r="E915" s="250"/>
      <c r="F915" s="250"/>
      <c r="G915" s="250"/>
    </row>
    <row r="916" spans="1:7" x14ac:dyDescent="0.2">
      <c r="A916" s="250"/>
      <c r="B916" s="250"/>
      <c r="C916" s="250"/>
      <c r="D916" s="250"/>
      <c r="E916" s="250"/>
      <c r="F916" s="250"/>
      <c r="G916" s="250"/>
    </row>
    <row r="917" spans="1:7" x14ac:dyDescent="0.2">
      <c r="A917" s="250"/>
      <c r="B917" s="250"/>
      <c r="C917" s="250"/>
      <c r="D917" s="250"/>
      <c r="E917" s="250"/>
      <c r="F917" s="250"/>
      <c r="G917" s="250"/>
    </row>
    <row r="918" spans="1:7" x14ac:dyDescent="0.2">
      <c r="A918" s="250"/>
      <c r="B918" s="250"/>
      <c r="C918" s="250"/>
      <c r="D918" s="250"/>
      <c r="E918" s="250"/>
      <c r="F918" s="250"/>
      <c r="G918" s="250"/>
    </row>
    <row r="919" spans="1:7" x14ac:dyDescent="0.2">
      <c r="A919" s="250"/>
      <c r="B919" s="250"/>
      <c r="C919" s="250"/>
      <c r="D919" s="250"/>
      <c r="E919" s="250"/>
      <c r="F919" s="250"/>
      <c r="G919" s="250"/>
    </row>
    <row r="920" spans="1:7" x14ac:dyDescent="0.2">
      <c r="A920" s="250"/>
      <c r="B920" s="250"/>
      <c r="C920" s="250"/>
      <c r="D920" s="250"/>
      <c r="E920" s="250"/>
      <c r="F920" s="250"/>
      <c r="G920" s="250"/>
    </row>
    <row r="921" spans="1:7" x14ac:dyDescent="0.2">
      <c r="A921" s="250"/>
      <c r="B921" s="250"/>
      <c r="C921" s="250"/>
      <c r="D921" s="250"/>
      <c r="E921" s="250"/>
      <c r="F921" s="250"/>
      <c r="G921" s="250"/>
    </row>
    <row r="922" spans="1:7" x14ac:dyDescent="0.2">
      <c r="A922" s="250"/>
      <c r="B922" s="250"/>
      <c r="C922" s="250"/>
      <c r="D922" s="250"/>
      <c r="E922" s="250"/>
      <c r="F922" s="250"/>
      <c r="G922" s="250"/>
    </row>
    <row r="923" spans="1:7" x14ac:dyDescent="0.2">
      <c r="A923" s="250"/>
      <c r="B923" s="250"/>
      <c r="C923" s="250"/>
      <c r="D923" s="250"/>
      <c r="E923" s="250"/>
      <c r="F923" s="250"/>
      <c r="G923" s="250"/>
    </row>
    <row r="924" spans="1:7" x14ac:dyDescent="0.2">
      <c r="A924" s="250"/>
      <c r="B924" s="250"/>
      <c r="C924" s="250"/>
      <c r="D924" s="250"/>
      <c r="E924" s="250"/>
      <c r="F924" s="250"/>
      <c r="G924" s="250"/>
    </row>
    <row r="925" spans="1:7" x14ac:dyDescent="0.2">
      <c r="A925" s="250"/>
      <c r="B925" s="250"/>
      <c r="C925" s="250"/>
      <c r="D925" s="250"/>
      <c r="E925" s="250"/>
      <c r="F925" s="250"/>
      <c r="G925" s="250"/>
    </row>
    <row r="926" spans="1:7" x14ac:dyDescent="0.2">
      <c r="A926" s="250"/>
      <c r="B926" s="250"/>
      <c r="C926" s="250"/>
      <c r="D926" s="250"/>
      <c r="E926" s="250"/>
      <c r="F926" s="250"/>
      <c r="G926" s="250"/>
    </row>
    <row r="927" spans="1:7" x14ac:dyDescent="0.2">
      <c r="A927" s="250"/>
      <c r="B927" s="250"/>
      <c r="C927" s="250"/>
      <c r="D927" s="250"/>
      <c r="E927" s="250"/>
      <c r="F927" s="250"/>
      <c r="G927" s="250"/>
    </row>
    <row r="928" spans="1:7" x14ac:dyDescent="0.2">
      <c r="A928" s="250"/>
      <c r="B928" s="250"/>
      <c r="C928" s="250"/>
      <c r="D928" s="250"/>
      <c r="E928" s="250"/>
      <c r="F928" s="250"/>
      <c r="G928" s="250"/>
    </row>
    <row r="929" spans="1:7" x14ac:dyDescent="0.2">
      <c r="A929" s="250"/>
      <c r="B929" s="250"/>
      <c r="C929" s="250"/>
      <c r="D929" s="250"/>
      <c r="E929" s="250"/>
      <c r="F929" s="250"/>
      <c r="G929" s="250"/>
    </row>
    <row r="930" spans="1:7" x14ac:dyDescent="0.2">
      <c r="A930" s="250"/>
      <c r="B930" s="250"/>
      <c r="C930" s="250"/>
      <c r="D930" s="250"/>
      <c r="E930" s="250"/>
      <c r="F930" s="250"/>
      <c r="G930" s="250"/>
    </row>
    <row r="931" spans="1:7" x14ac:dyDescent="0.2">
      <c r="A931" s="250"/>
      <c r="B931" s="250"/>
      <c r="C931" s="250"/>
      <c r="D931" s="250"/>
      <c r="E931" s="250"/>
      <c r="F931" s="250"/>
      <c r="G931" s="250"/>
    </row>
    <row r="932" spans="1:7" x14ac:dyDescent="0.2">
      <c r="A932" s="250"/>
      <c r="B932" s="250"/>
      <c r="C932" s="250"/>
      <c r="D932" s="250"/>
      <c r="E932" s="250"/>
      <c r="F932" s="250"/>
      <c r="G932" s="250"/>
    </row>
    <row r="933" spans="1:7" x14ac:dyDescent="0.2">
      <c r="A933" s="250"/>
      <c r="B933" s="250"/>
      <c r="C933" s="250"/>
      <c r="D933" s="250"/>
      <c r="E933" s="250"/>
      <c r="F933" s="250"/>
      <c r="G933" s="250"/>
    </row>
    <row r="934" spans="1:7" x14ac:dyDescent="0.2">
      <c r="A934" s="250"/>
      <c r="B934" s="250"/>
      <c r="C934" s="250"/>
      <c r="D934" s="250"/>
      <c r="E934" s="250"/>
      <c r="F934" s="250"/>
      <c r="G934" s="250"/>
    </row>
    <row r="935" spans="1:7" x14ac:dyDescent="0.2">
      <c r="A935" s="250"/>
      <c r="B935" s="250"/>
      <c r="C935" s="250"/>
      <c r="D935" s="250"/>
      <c r="E935" s="250"/>
      <c r="F935" s="250"/>
      <c r="G935" s="250"/>
    </row>
    <row r="936" spans="1:7" x14ac:dyDescent="0.2">
      <c r="A936" s="250"/>
      <c r="B936" s="250"/>
      <c r="C936" s="250"/>
      <c r="D936" s="250"/>
      <c r="E936" s="250"/>
      <c r="F936" s="250"/>
      <c r="G936" s="250"/>
    </row>
    <row r="937" spans="1:7" x14ac:dyDescent="0.2">
      <c r="A937" s="250"/>
      <c r="B937" s="250"/>
      <c r="C937" s="250"/>
      <c r="D937" s="250"/>
      <c r="E937" s="250"/>
      <c r="F937" s="250"/>
      <c r="G937" s="250"/>
    </row>
    <row r="938" spans="1:7" x14ac:dyDescent="0.2">
      <c r="A938" s="250"/>
      <c r="B938" s="250"/>
      <c r="C938" s="250"/>
      <c r="D938" s="250"/>
      <c r="E938" s="250"/>
      <c r="F938" s="250"/>
      <c r="G938" s="250"/>
    </row>
    <row r="939" spans="1:7" x14ac:dyDescent="0.2">
      <c r="A939" s="250"/>
      <c r="B939" s="250"/>
      <c r="C939" s="250"/>
      <c r="D939" s="250"/>
      <c r="E939" s="250"/>
      <c r="F939" s="250"/>
      <c r="G939" s="250"/>
    </row>
    <row r="940" spans="1:7" x14ac:dyDescent="0.2">
      <c r="A940" s="250"/>
      <c r="B940" s="250"/>
      <c r="C940" s="250"/>
      <c r="D940" s="250"/>
      <c r="E940" s="250"/>
      <c r="F940" s="250"/>
      <c r="G940" s="250"/>
    </row>
    <row r="941" spans="1:7" x14ac:dyDescent="0.2">
      <c r="A941" s="250"/>
      <c r="B941" s="250"/>
      <c r="C941" s="250"/>
      <c r="D941" s="250"/>
      <c r="E941" s="250"/>
      <c r="F941" s="250"/>
      <c r="G941" s="250"/>
    </row>
    <row r="942" spans="1:7" x14ac:dyDescent="0.2">
      <c r="A942" s="250"/>
      <c r="B942" s="250"/>
      <c r="C942" s="250"/>
      <c r="D942" s="250"/>
      <c r="E942" s="250"/>
      <c r="F942" s="250"/>
      <c r="G942" s="250"/>
    </row>
    <row r="943" spans="1:7" x14ac:dyDescent="0.2">
      <c r="A943" s="250"/>
      <c r="B943" s="250"/>
      <c r="C943" s="250"/>
      <c r="D943" s="250"/>
      <c r="E943" s="250"/>
      <c r="F943" s="250"/>
      <c r="G943" s="250"/>
    </row>
    <row r="944" spans="1:7" x14ac:dyDescent="0.2">
      <c r="A944" s="250"/>
      <c r="B944" s="250"/>
      <c r="C944" s="250"/>
      <c r="D944" s="250"/>
      <c r="E944" s="250"/>
      <c r="F944" s="250"/>
      <c r="G944" s="250"/>
    </row>
    <row r="945" spans="1:7" x14ac:dyDescent="0.2">
      <c r="A945" s="250"/>
      <c r="B945" s="250"/>
      <c r="C945" s="250"/>
      <c r="D945" s="250"/>
      <c r="E945" s="250"/>
      <c r="F945" s="250"/>
      <c r="G945" s="250"/>
    </row>
    <row r="946" spans="1:7" x14ac:dyDescent="0.2">
      <c r="A946" s="250"/>
      <c r="B946" s="250"/>
      <c r="C946" s="250"/>
      <c r="D946" s="250"/>
      <c r="E946" s="250"/>
      <c r="F946" s="250"/>
      <c r="G946" s="250"/>
    </row>
    <row r="947" spans="1:7" x14ac:dyDescent="0.2">
      <c r="A947" s="250"/>
      <c r="B947" s="250"/>
      <c r="C947" s="250"/>
      <c r="D947" s="250"/>
      <c r="E947" s="250"/>
      <c r="F947" s="250"/>
      <c r="G947" s="250"/>
    </row>
    <row r="948" spans="1:7" x14ac:dyDescent="0.2">
      <c r="A948" s="250"/>
      <c r="B948" s="250"/>
      <c r="C948" s="250"/>
      <c r="D948" s="250"/>
      <c r="E948" s="250"/>
      <c r="F948" s="250"/>
      <c r="G948" s="250"/>
    </row>
    <row r="949" spans="1:7" x14ac:dyDescent="0.2">
      <c r="A949" s="250"/>
      <c r="B949" s="250"/>
      <c r="C949" s="250"/>
      <c r="D949" s="250"/>
      <c r="E949" s="250"/>
      <c r="F949" s="250"/>
      <c r="G949" s="250"/>
    </row>
    <row r="950" spans="1:7" x14ac:dyDescent="0.2">
      <c r="A950" s="250"/>
      <c r="B950" s="250"/>
      <c r="C950" s="250"/>
      <c r="D950" s="250"/>
      <c r="E950" s="250"/>
      <c r="F950" s="250"/>
      <c r="G950" s="250"/>
    </row>
    <row r="951" spans="1:7" x14ac:dyDescent="0.2">
      <c r="A951" s="250"/>
      <c r="B951" s="250"/>
      <c r="C951" s="250"/>
      <c r="D951" s="250"/>
      <c r="E951" s="250"/>
      <c r="F951" s="250"/>
      <c r="G951" s="250"/>
    </row>
    <row r="952" spans="1:7" x14ac:dyDescent="0.2">
      <c r="A952" s="250"/>
      <c r="B952" s="250"/>
      <c r="C952" s="250"/>
      <c r="D952" s="250"/>
      <c r="E952" s="250"/>
      <c r="F952" s="250"/>
      <c r="G952" s="250"/>
    </row>
    <row r="953" spans="1:7" x14ac:dyDescent="0.2">
      <c r="A953" s="250"/>
      <c r="B953" s="250"/>
      <c r="C953" s="250"/>
      <c r="D953" s="250"/>
      <c r="E953" s="250"/>
      <c r="F953" s="250"/>
      <c r="G953" s="250"/>
    </row>
    <row r="954" spans="1:7" x14ac:dyDescent="0.2">
      <c r="A954" s="250"/>
      <c r="B954" s="250"/>
      <c r="C954" s="250"/>
      <c r="D954" s="250"/>
      <c r="E954" s="250"/>
      <c r="F954" s="250"/>
      <c r="G954" s="250"/>
    </row>
    <row r="955" spans="1:7" x14ac:dyDescent="0.2">
      <c r="A955" s="250"/>
      <c r="B955" s="250"/>
      <c r="C955" s="250"/>
      <c r="D955" s="250"/>
      <c r="E955" s="250"/>
      <c r="F955" s="250"/>
      <c r="G955" s="250"/>
    </row>
    <row r="956" spans="1:7" x14ac:dyDescent="0.2">
      <c r="A956" s="250"/>
      <c r="B956" s="250"/>
      <c r="C956" s="250"/>
      <c r="D956" s="250"/>
      <c r="E956" s="250"/>
      <c r="F956" s="250"/>
      <c r="G956" s="250"/>
    </row>
    <row r="957" spans="1:7" x14ac:dyDescent="0.2">
      <c r="A957" s="250"/>
      <c r="B957" s="250"/>
      <c r="C957" s="250"/>
      <c r="D957" s="250"/>
      <c r="E957" s="250"/>
      <c r="F957" s="250"/>
      <c r="G957" s="250"/>
    </row>
    <row r="958" spans="1:7" x14ac:dyDescent="0.2">
      <c r="A958" s="250"/>
      <c r="B958" s="250"/>
      <c r="C958" s="250"/>
      <c r="D958" s="250"/>
      <c r="E958" s="250"/>
      <c r="F958" s="250"/>
      <c r="G958" s="250"/>
    </row>
    <row r="959" spans="1:7" x14ac:dyDescent="0.2">
      <c r="A959" s="250"/>
      <c r="B959" s="250"/>
      <c r="C959" s="250"/>
      <c r="D959" s="250"/>
      <c r="E959" s="250"/>
      <c r="F959" s="250"/>
      <c r="G959" s="250"/>
    </row>
    <row r="960" spans="1:7" x14ac:dyDescent="0.2">
      <c r="A960" s="250"/>
      <c r="B960" s="250"/>
      <c r="C960" s="250"/>
      <c r="D960" s="250"/>
      <c r="E960" s="250"/>
      <c r="F960" s="250"/>
      <c r="G960" s="250"/>
    </row>
    <row r="961" spans="1:7" x14ac:dyDescent="0.2">
      <c r="A961" s="250"/>
      <c r="B961" s="250"/>
      <c r="C961" s="250"/>
      <c r="D961" s="250"/>
      <c r="E961" s="250"/>
      <c r="F961" s="250"/>
      <c r="G961" s="250"/>
    </row>
    <row r="962" spans="1:7" x14ac:dyDescent="0.2">
      <c r="A962" s="250"/>
      <c r="B962" s="250"/>
      <c r="C962" s="250"/>
      <c r="D962" s="250"/>
      <c r="E962" s="250"/>
      <c r="F962" s="250"/>
      <c r="G962" s="250"/>
    </row>
    <row r="963" spans="1:7" x14ac:dyDescent="0.2">
      <c r="A963" s="250"/>
      <c r="B963" s="250"/>
      <c r="C963" s="250"/>
      <c r="D963" s="250"/>
      <c r="E963" s="250"/>
      <c r="F963" s="250"/>
      <c r="G963" s="250"/>
    </row>
    <row r="964" spans="1:7" x14ac:dyDescent="0.2">
      <c r="A964" s="250"/>
      <c r="B964" s="250"/>
      <c r="C964" s="250"/>
      <c r="D964" s="250"/>
      <c r="E964" s="250"/>
      <c r="F964" s="250"/>
      <c r="G964" s="250"/>
    </row>
    <row r="965" spans="1:7" x14ac:dyDescent="0.2">
      <c r="A965" s="250"/>
      <c r="B965" s="250"/>
      <c r="C965" s="250"/>
      <c r="D965" s="250"/>
      <c r="E965" s="250"/>
      <c r="F965" s="250"/>
      <c r="G965" s="250"/>
    </row>
    <row r="966" spans="1:7" x14ac:dyDescent="0.2">
      <c r="A966" s="250"/>
      <c r="B966" s="250"/>
      <c r="C966" s="250"/>
      <c r="D966" s="250"/>
      <c r="E966" s="250"/>
      <c r="F966" s="250"/>
      <c r="G966" s="250"/>
    </row>
    <row r="967" spans="1:7" x14ac:dyDescent="0.2">
      <c r="A967" s="250"/>
      <c r="B967" s="250"/>
      <c r="C967" s="250"/>
      <c r="D967" s="250"/>
      <c r="E967" s="250"/>
      <c r="F967" s="250"/>
      <c r="G967" s="250"/>
    </row>
    <row r="968" spans="1:7" x14ac:dyDescent="0.2">
      <c r="A968" s="250"/>
      <c r="B968" s="250"/>
      <c r="C968" s="250"/>
      <c r="D968" s="250"/>
      <c r="E968" s="250"/>
      <c r="F968" s="250"/>
      <c r="G968" s="250"/>
    </row>
    <row r="969" spans="1:7" x14ac:dyDescent="0.2">
      <c r="A969" s="250"/>
      <c r="B969" s="250"/>
      <c r="C969" s="250"/>
      <c r="D969" s="250"/>
      <c r="E969" s="250"/>
      <c r="F969" s="250"/>
      <c r="G969" s="250"/>
    </row>
    <row r="970" spans="1:7" x14ac:dyDescent="0.2">
      <c r="A970" s="250"/>
      <c r="B970" s="250"/>
      <c r="C970" s="250"/>
      <c r="D970" s="250"/>
      <c r="E970" s="250"/>
      <c r="F970" s="250"/>
      <c r="G970" s="250"/>
    </row>
    <row r="971" spans="1:7" x14ac:dyDescent="0.2">
      <c r="A971" s="250"/>
      <c r="B971" s="250"/>
      <c r="C971" s="250"/>
      <c r="D971" s="250"/>
      <c r="E971" s="250"/>
      <c r="F971" s="250"/>
      <c r="G971" s="250"/>
    </row>
    <row r="972" spans="1:7" x14ac:dyDescent="0.2">
      <c r="A972" s="250"/>
      <c r="B972" s="250"/>
      <c r="C972" s="250"/>
      <c r="D972" s="250"/>
      <c r="E972" s="250"/>
      <c r="F972" s="250"/>
      <c r="G972" s="250"/>
    </row>
    <row r="973" spans="1:7" x14ac:dyDescent="0.2">
      <c r="A973" s="250"/>
      <c r="B973" s="250"/>
      <c r="C973" s="250"/>
      <c r="D973" s="250"/>
      <c r="E973" s="250"/>
      <c r="F973" s="250"/>
      <c r="G973" s="250"/>
    </row>
    <row r="974" spans="1:7" x14ac:dyDescent="0.2">
      <c r="A974" s="250"/>
      <c r="B974" s="250"/>
      <c r="C974" s="250"/>
      <c r="D974" s="250"/>
      <c r="E974" s="250"/>
      <c r="F974" s="250"/>
      <c r="G974" s="250"/>
    </row>
    <row r="975" spans="1:7" x14ac:dyDescent="0.2">
      <c r="A975" s="250"/>
      <c r="B975" s="250"/>
      <c r="C975" s="250"/>
      <c r="D975" s="250"/>
      <c r="E975" s="250"/>
      <c r="F975" s="250"/>
      <c r="G975" s="250"/>
    </row>
    <row r="976" spans="1:7" x14ac:dyDescent="0.2">
      <c r="A976" s="250"/>
      <c r="B976" s="250"/>
      <c r="C976" s="250"/>
      <c r="D976" s="250"/>
      <c r="E976" s="250"/>
      <c r="F976" s="250"/>
      <c r="G976" s="250"/>
    </row>
    <row r="977" spans="1:7" x14ac:dyDescent="0.2">
      <c r="A977" s="250"/>
      <c r="B977" s="250"/>
      <c r="C977" s="250"/>
      <c r="D977" s="250"/>
      <c r="E977" s="250"/>
      <c r="F977" s="250"/>
      <c r="G977" s="250"/>
    </row>
    <row r="978" spans="1:7" x14ac:dyDescent="0.2">
      <c r="A978" s="250"/>
      <c r="B978" s="250"/>
      <c r="C978" s="250"/>
      <c r="D978" s="250"/>
      <c r="E978" s="250"/>
      <c r="F978" s="250"/>
      <c r="G978" s="250"/>
    </row>
    <row r="979" spans="1:7" x14ac:dyDescent="0.2">
      <c r="A979" s="250"/>
      <c r="B979" s="250"/>
      <c r="C979" s="250"/>
      <c r="D979" s="250"/>
      <c r="E979" s="250"/>
      <c r="F979" s="250"/>
      <c r="G979" s="250"/>
    </row>
    <row r="980" spans="1:7" x14ac:dyDescent="0.2">
      <c r="A980" s="250"/>
      <c r="B980" s="250"/>
      <c r="C980" s="250"/>
      <c r="D980" s="250"/>
      <c r="E980" s="250"/>
      <c r="F980" s="250"/>
      <c r="G980" s="250"/>
    </row>
    <row r="981" spans="1:7" x14ac:dyDescent="0.2">
      <c r="A981" s="250"/>
      <c r="B981" s="250"/>
      <c r="C981" s="250"/>
      <c r="D981" s="250"/>
      <c r="E981" s="250"/>
      <c r="F981" s="250"/>
      <c r="G981" s="250"/>
    </row>
    <row r="982" spans="1:7" x14ac:dyDescent="0.2">
      <c r="A982" s="250"/>
      <c r="B982" s="250"/>
      <c r="C982" s="250"/>
      <c r="D982" s="250"/>
      <c r="E982" s="250"/>
      <c r="F982" s="250"/>
      <c r="G982" s="250"/>
    </row>
    <row r="983" spans="1:7" x14ac:dyDescent="0.2">
      <c r="A983" s="250"/>
      <c r="B983" s="250"/>
      <c r="C983" s="250"/>
      <c r="D983" s="250"/>
      <c r="E983" s="250"/>
      <c r="F983" s="250"/>
      <c r="G983" s="250"/>
    </row>
    <row r="984" spans="1:7" x14ac:dyDescent="0.2">
      <c r="A984" s="250"/>
      <c r="B984" s="250"/>
      <c r="C984" s="250"/>
      <c r="D984" s="250"/>
      <c r="E984" s="250"/>
      <c r="F984" s="250"/>
      <c r="G984" s="250"/>
    </row>
    <row r="985" spans="1:7" x14ac:dyDescent="0.2">
      <c r="A985" s="250"/>
      <c r="B985" s="250"/>
      <c r="C985" s="250"/>
      <c r="D985" s="250"/>
      <c r="E985" s="250"/>
      <c r="F985" s="250"/>
      <c r="G985" s="250"/>
    </row>
    <row r="986" spans="1:7" x14ac:dyDescent="0.2">
      <c r="A986" s="250"/>
      <c r="B986" s="250"/>
      <c r="C986" s="250"/>
      <c r="D986" s="250"/>
      <c r="E986" s="250"/>
      <c r="F986" s="250"/>
      <c r="G986" s="250"/>
    </row>
    <row r="987" spans="1:7" x14ac:dyDescent="0.2">
      <c r="A987" s="250"/>
      <c r="B987" s="250"/>
      <c r="C987" s="250"/>
      <c r="D987" s="250"/>
      <c r="E987" s="250"/>
      <c r="F987" s="250"/>
      <c r="G987" s="250"/>
    </row>
    <row r="988" spans="1:7" x14ac:dyDescent="0.2">
      <c r="A988" s="250"/>
      <c r="B988" s="250"/>
      <c r="C988" s="250"/>
      <c r="D988" s="250"/>
      <c r="E988" s="250"/>
      <c r="F988" s="250"/>
      <c r="G988" s="250"/>
    </row>
    <row r="989" spans="1:7" x14ac:dyDescent="0.2">
      <c r="A989" s="250"/>
      <c r="B989" s="250"/>
      <c r="C989" s="250"/>
      <c r="D989" s="250"/>
      <c r="E989" s="250"/>
      <c r="F989" s="250"/>
      <c r="G989" s="250"/>
    </row>
    <row r="990" spans="1:7" x14ac:dyDescent="0.2">
      <c r="A990" s="250"/>
      <c r="B990" s="250"/>
      <c r="C990" s="250"/>
      <c r="D990" s="250"/>
      <c r="E990" s="250"/>
      <c r="F990" s="250"/>
      <c r="G990" s="250"/>
    </row>
    <row r="991" spans="1:7" x14ac:dyDescent="0.2">
      <c r="A991" s="250"/>
      <c r="B991" s="250"/>
      <c r="C991" s="250"/>
      <c r="D991" s="250"/>
      <c r="E991" s="250"/>
      <c r="F991" s="250"/>
      <c r="G991" s="250"/>
    </row>
    <row r="992" spans="1:7" x14ac:dyDescent="0.2">
      <c r="A992" s="250"/>
      <c r="B992" s="250"/>
      <c r="C992" s="250"/>
      <c r="D992" s="250"/>
      <c r="E992" s="250"/>
      <c r="F992" s="250"/>
      <c r="G992" s="250"/>
    </row>
    <row r="993" spans="1:7" x14ac:dyDescent="0.2">
      <c r="A993" s="250"/>
      <c r="B993" s="250"/>
      <c r="C993" s="250"/>
      <c r="D993" s="250"/>
      <c r="E993" s="250"/>
      <c r="F993" s="250"/>
      <c r="G993" s="250"/>
    </row>
    <row r="994" spans="1:7" x14ac:dyDescent="0.2">
      <c r="A994" s="250"/>
      <c r="B994" s="250"/>
      <c r="C994" s="250"/>
      <c r="D994" s="250"/>
      <c r="E994" s="250"/>
      <c r="F994" s="250"/>
      <c r="G994" s="250"/>
    </row>
    <row r="995" spans="1:7" x14ac:dyDescent="0.2">
      <c r="A995" s="250"/>
      <c r="B995" s="250"/>
      <c r="C995" s="250"/>
      <c r="D995" s="250"/>
      <c r="E995" s="250"/>
      <c r="F995" s="250"/>
      <c r="G995" s="250"/>
    </row>
    <row r="996" spans="1:7" x14ac:dyDescent="0.2">
      <c r="A996" s="250"/>
      <c r="B996" s="250"/>
      <c r="C996" s="250"/>
      <c r="D996" s="250"/>
      <c r="E996" s="250"/>
      <c r="F996" s="250"/>
      <c r="G996" s="250"/>
    </row>
    <row r="997" spans="1:7" x14ac:dyDescent="0.2">
      <c r="A997" s="250"/>
      <c r="B997" s="250"/>
      <c r="C997" s="250"/>
      <c r="D997" s="250"/>
      <c r="E997" s="250"/>
      <c r="F997" s="250"/>
      <c r="G997" s="250"/>
    </row>
    <row r="998" spans="1:7" x14ac:dyDescent="0.2">
      <c r="A998" s="250"/>
      <c r="B998" s="250"/>
      <c r="C998" s="250"/>
      <c r="D998" s="250"/>
      <c r="E998" s="250"/>
      <c r="F998" s="250"/>
      <c r="G998" s="250"/>
    </row>
    <row r="999" spans="1:7" x14ac:dyDescent="0.2">
      <c r="A999" s="250"/>
      <c r="B999" s="250"/>
      <c r="C999" s="250"/>
      <c r="D999" s="250"/>
      <c r="E999" s="250"/>
      <c r="F999" s="250"/>
      <c r="G999" s="250"/>
    </row>
    <row r="1000" spans="1:7" x14ac:dyDescent="0.2">
      <c r="A1000" s="250"/>
      <c r="B1000" s="250"/>
      <c r="C1000" s="250"/>
      <c r="D1000" s="250"/>
      <c r="E1000" s="250"/>
      <c r="F1000" s="250"/>
      <c r="G1000" s="250"/>
    </row>
    <row r="1001" spans="1:7" x14ac:dyDescent="0.2">
      <c r="A1001" s="250"/>
      <c r="B1001" s="250"/>
      <c r="C1001" s="250"/>
      <c r="D1001" s="250"/>
      <c r="E1001" s="250"/>
      <c r="F1001" s="250"/>
      <c r="G1001" s="250"/>
    </row>
    <row r="1002" spans="1:7" x14ac:dyDescent="0.2">
      <c r="A1002" s="250"/>
      <c r="B1002" s="250"/>
      <c r="C1002" s="250"/>
      <c r="D1002" s="250"/>
      <c r="E1002" s="250"/>
      <c r="F1002" s="250"/>
      <c r="G1002" s="250"/>
    </row>
    <row r="1003" spans="1:7" x14ac:dyDescent="0.2">
      <c r="A1003" s="250"/>
      <c r="B1003" s="250"/>
      <c r="C1003" s="250"/>
      <c r="D1003" s="250"/>
      <c r="E1003" s="250"/>
      <c r="F1003" s="250"/>
      <c r="G1003" s="250"/>
    </row>
    <row r="1004" spans="1:7" x14ac:dyDescent="0.2">
      <c r="A1004" s="250"/>
      <c r="B1004" s="250"/>
      <c r="C1004" s="250"/>
      <c r="D1004" s="250"/>
      <c r="E1004" s="250"/>
      <c r="F1004" s="250"/>
      <c r="G1004" s="250"/>
    </row>
    <row r="1005" spans="1:7" x14ac:dyDescent="0.2">
      <c r="A1005" s="250"/>
      <c r="B1005" s="250"/>
      <c r="C1005" s="250"/>
      <c r="D1005" s="250"/>
      <c r="E1005" s="250"/>
      <c r="F1005" s="250"/>
      <c r="G1005" s="250"/>
    </row>
    <row r="1006" spans="1:7" x14ac:dyDescent="0.2">
      <c r="A1006" s="250"/>
      <c r="B1006" s="250"/>
      <c r="C1006" s="250"/>
      <c r="D1006" s="250"/>
      <c r="E1006" s="250"/>
      <c r="F1006" s="250"/>
      <c r="G1006" s="250"/>
    </row>
    <row r="1007" spans="1:7" x14ac:dyDescent="0.2">
      <c r="A1007" s="250"/>
      <c r="B1007" s="250"/>
      <c r="C1007" s="250"/>
      <c r="D1007" s="250"/>
      <c r="E1007" s="250"/>
      <c r="F1007" s="250"/>
      <c r="G1007" s="250"/>
    </row>
    <row r="1008" spans="1:7" x14ac:dyDescent="0.2">
      <c r="A1008" s="250"/>
      <c r="B1008" s="250"/>
      <c r="C1008" s="250"/>
      <c r="D1008" s="250"/>
      <c r="E1008" s="250"/>
      <c r="F1008" s="250"/>
      <c r="G1008" s="250"/>
    </row>
    <row r="1009" spans="1:7" x14ac:dyDescent="0.2">
      <c r="A1009" s="250"/>
      <c r="B1009" s="250"/>
      <c r="C1009" s="250"/>
      <c r="D1009" s="250"/>
      <c r="E1009" s="250"/>
      <c r="F1009" s="250"/>
      <c r="G1009" s="250"/>
    </row>
    <row r="1010" spans="1:7" x14ac:dyDescent="0.2">
      <c r="A1010" s="250"/>
      <c r="B1010" s="250"/>
      <c r="C1010" s="250"/>
      <c r="D1010" s="250"/>
      <c r="E1010" s="250"/>
      <c r="F1010" s="250"/>
      <c r="G1010" s="250"/>
    </row>
    <row r="1011" spans="1:7" x14ac:dyDescent="0.2">
      <c r="A1011" s="250"/>
      <c r="B1011" s="250"/>
      <c r="C1011" s="250"/>
      <c r="D1011" s="250"/>
      <c r="E1011" s="250"/>
      <c r="F1011" s="250"/>
      <c r="G1011" s="250"/>
    </row>
    <row r="1012" spans="1:7" x14ac:dyDescent="0.2">
      <c r="A1012" s="250"/>
      <c r="B1012" s="250"/>
      <c r="C1012" s="250"/>
      <c r="D1012" s="250"/>
      <c r="E1012" s="250"/>
      <c r="F1012" s="250"/>
      <c r="G1012" s="250"/>
    </row>
    <row r="1013" spans="1:7" x14ac:dyDescent="0.2">
      <c r="A1013" s="250"/>
      <c r="B1013" s="250"/>
      <c r="C1013" s="250"/>
      <c r="D1013" s="250"/>
      <c r="E1013" s="250"/>
      <c r="F1013" s="250"/>
      <c r="G1013" s="250"/>
    </row>
    <row r="1014" spans="1:7" x14ac:dyDescent="0.2">
      <c r="A1014" s="250"/>
      <c r="B1014" s="250"/>
      <c r="C1014" s="250"/>
      <c r="D1014" s="250"/>
      <c r="E1014" s="250"/>
      <c r="F1014" s="250"/>
      <c r="G1014" s="250"/>
    </row>
    <row r="1015" spans="1:7" x14ac:dyDescent="0.2">
      <c r="A1015" s="250"/>
      <c r="B1015" s="250"/>
      <c r="C1015" s="250"/>
      <c r="D1015" s="250"/>
      <c r="E1015" s="250"/>
      <c r="F1015" s="250"/>
      <c r="G1015" s="250"/>
    </row>
    <row r="1016" spans="1:7" x14ac:dyDescent="0.2">
      <c r="A1016" s="250"/>
      <c r="B1016" s="250"/>
      <c r="C1016" s="250"/>
      <c r="D1016" s="250"/>
      <c r="E1016" s="250"/>
      <c r="F1016" s="250"/>
      <c r="G1016" s="250"/>
    </row>
    <row r="1017" spans="1:7" x14ac:dyDescent="0.2">
      <c r="A1017" s="250"/>
      <c r="B1017" s="250"/>
      <c r="C1017" s="250"/>
      <c r="D1017" s="250"/>
      <c r="E1017" s="250"/>
      <c r="F1017" s="250"/>
      <c r="G1017" s="250"/>
    </row>
    <row r="1018" spans="1:7" x14ac:dyDescent="0.2">
      <c r="A1018" s="250"/>
      <c r="B1018" s="250"/>
      <c r="C1018" s="250"/>
      <c r="D1018" s="250"/>
      <c r="E1018" s="250"/>
      <c r="F1018" s="250"/>
      <c r="G1018" s="250"/>
    </row>
    <row r="1019" spans="1:7" x14ac:dyDescent="0.2">
      <c r="A1019" s="250"/>
      <c r="B1019" s="250"/>
      <c r="C1019" s="250"/>
      <c r="D1019" s="250"/>
      <c r="E1019" s="250"/>
      <c r="F1019" s="250"/>
      <c r="G1019" s="250"/>
    </row>
    <row r="1020" spans="1:7" x14ac:dyDescent="0.2">
      <c r="A1020" s="250"/>
      <c r="B1020" s="250"/>
      <c r="C1020" s="250"/>
      <c r="D1020" s="250"/>
      <c r="E1020" s="250"/>
      <c r="F1020" s="250"/>
      <c r="G1020" s="250"/>
    </row>
    <row r="1021" spans="1:7" x14ac:dyDescent="0.2">
      <c r="A1021" s="250"/>
      <c r="B1021" s="250"/>
      <c r="C1021" s="250"/>
      <c r="D1021" s="250"/>
      <c r="E1021" s="250"/>
      <c r="F1021" s="250"/>
      <c r="G1021" s="250"/>
    </row>
    <row r="1022" spans="1:7" x14ac:dyDescent="0.2">
      <c r="A1022" s="250"/>
      <c r="B1022" s="250"/>
      <c r="C1022" s="250"/>
      <c r="D1022" s="250"/>
      <c r="E1022" s="250"/>
      <c r="F1022" s="250"/>
      <c r="G1022" s="250"/>
    </row>
    <row r="1023" spans="1:7" x14ac:dyDescent="0.2">
      <c r="A1023" s="250"/>
      <c r="B1023" s="250"/>
      <c r="C1023" s="250"/>
      <c r="D1023" s="250"/>
      <c r="E1023" s="250"/>
      <c r="F1023" s="250"/>
      <c r="G1023" s="250"/>
    </row>
    <row r="1024" spans="1:7" x14ac:dyDescent="0.2">
      <c r="A1024" s="250"/>
      <c r="B1024" s="250"/>
      <c r="C1024" s="250"/>
      <c r="D1024" s="250"/>
      <c r="E1024" s="250"/>
      <c r="F1024" s="250"/>
      <c r="G1024" s="250"/>
    </row>
    <row r="1025" spans="1:7" x14ac:dyDescent="0.2">
      <c r="A1025" s="250"/>
      <c r="B1025" s="250"/>
      <c r="C1025" s="250"/>
      <c r="D1025" s="250"/>
      <c r="E1025" s="250"/>
      <c r="F1025" s="250"/>
      <c r="G1025" s="250"/>
    </row>
    <row r="1026" spans="1:7" x14ac:dyDescent="0.2">
      <c r="A1026" s="250"/>
      <c r="B1026" s="250"/>
      <c r="C1026" s="250"/>
      <c r="D1026" s="250"/>
      <c r="E1026" s="250"/>
      <c r="F1026" s="250"/>
      <c r="G1026" s="250"/>
    </row>
    <row r="1027" spans="1:7" x14ac:dyDescent="0.2">
      <c r="A1027" s="250"/>
      <c r="B1027" s="250"/>
      <c r="C1027" s="250"/>
      <c r="D1027" s="250"/>
      <c r="E1027" s="250"/>
      <c r="F1027" s="250"/>
      <c r="G1027" s="250"/>
    </row>
    <row r="1028" spans="1:7" x14ac:dyDescent="0.2">
      <c r="A1028" s="250"/>
      <c r="B1028" s="250"/>
      <c r="C1028" s="250"/>
      <c r="D1028" s="250"/>
      <c r="E1028" s="250"/>
      <c r="F1028" s="250"/>
      <c r="G1028" s="250"/>
    </row>
    <row r="1029" spans="1:7" x14ac:dyDescent="0.2">
      <c r="A1029" s="250"/>
      <c r="B1029" s="250"/>
      <c r="C1029" s="250"/>
      <c r="D1029" s="250"/>
      <c r="E1029" s="250"/>
      <c r="F1029" s="250"/>
      <c r="G1029" s="250"/>
    </row>
    <row r="1030" spans="1:7" x14ac:dyDescent="0.2">
      <c r="A1030" s="250"/>
      <c r="B1030" s="250"/>
      <c r="C1030" s="250"/>
      <c r="D1030" s="250"/>
      <c r="E1030" s="250"/>
      <c r="F1030" s="250"/>
      <c r="G1030" s="250"/>
    </row>
    <row r="1031" spans="1:7" x14ac:dyDescent="0.2">
      <c r="A1031" s="250"/>
      <c r="B1031" s="250"/>
      <c r="C1031" s="250"/>
      <c r="D1031" s="250"/>
      <c r="E1031" s="250"/>
      <c r="F1031" s="250"/>
      <c r="G1031" s="250"/>
    </row>
    <row r="1032" spans="1:7" x14ac:dyDescent="0.2">
      <c r="A1032" s="250"/>
      <c r="B1032" s="250"/>
      <c r="C1032" s="250"/>
      <c r="D1032" s="250"/>
      <c r="E1032" s="250"/>
      <c r="F1032" s="250"/>
      <c r="G1032" s="250"/>
    </row>
    <row r="1033" spans="1:7" x14ac:dyDescent="0.2">
      <c r="A1033" s="250"/>
      <c r="B1033" s="250"/>
      <c r="C1033" s="250"/>
      <c r="D1033" s="250"/>
      <c r="E1033" s="250"/>
      <c r="F1033" s="250"/>
      <c r="G1033" s="250"/>
    </row>
    <row r="1034" spans="1:7" x14ac:dyDescent="0.2">
      <c r="A1034" s="250"/>
      <c r="B1034" s="250"/>
      <c r="C1034" s="250"/>
      <c r="D1034" s="250"/>
      <c r="E1034" s="250"/>
      <c r="F1034" s="250"/>
      <c r="G1034" s="250"/>
    </row>
    <row r="1035" spans="1:7" x14ac:dyDescent="0.2">
      <c r="A1035" s="250"/>
      <c r="B1035" s="250"/>
      <c r="C1035" s="250"/>
      <c r="D1035" s="250"/>
      <c r="E1035" s="250"/>
      <c r="F1035" s="250"/>
      <c r="G1035" s="250"/>
    </row>
    <row r="1036" spans="1:7" x14ac:dyDescent="0.2">
      <c r="A1036" s="250"/>
      <c r="B1036" s="250"/>
      <c r="C1036" s="250"/>
      <c r="D1036" s="250"/>
      <c r="E1036" s="250"/>
      <c r="F1036" s="250"/>
      <c r="G1036" s="250"/>
    </row>
    <row r="1037" spans="1:7" x14ac:dyDescent="0.2">
      <c r="A1037" s="250"/>
      <c r="B1037" s="250"/>
      <c r="C1037" s="250"/>
      <c r="D1037" s="250"/>
      <c r="E1037" s="250"/>
      <c r="F1037" s="250"/>
      <c r="G1037" s="250"/>
    </row>
    <row r="1038" spans="1:7" x14ac:dyDescent="0.2">
      <c r="A1038" s="250"/>
      <c r="B1038" s="250"/>
      <c r="C1038" s="250"/>
      <c r="D1038" s="250"/>
      <c r="E1038" s="250"/>
      <c r="F1038" s="250"/>
      <c r="G1038" s="250"/>
    </row>
    <row r="1039" spans="1:7" x14ac:dyDescent="0.2">
      <c r="A1039" s="250"/>
      <c r="B1039" s="250"/>
      <c r="C1039" s="250"/>
      <c r="D1039" s="250"/>
      <c r="E1039" s="250"/>
      <c r="F1039" s="250"/>
      <c r="G1039" s="250"/>
    </row>
    <row r="1040" spans="1:7" x14ac:dyDescent="0.2">
      <c r="A1040" s="250"/>
      <c r="B1040" s="250"/>
      <c r="C1040" s="250"/>
      <c r="D1040" s="250"/>
      <c r="E1040" s="250"/>
      <c r="F1040" s="250"/>
      <c r="G1040" s="250"/>
    </row>
    <row r="1041" spans="1:7" x14ac:dyDescent="0.2">
      <c r="A1041" s="250"/>
      <c r="B1041" s="250"/>
      <c r="C1041" s="250"/>
      <c r="D1041" s="250"/>
      <c r="E1041" s="250"/>
      <c r="F1041" s="250"/>
      <c r="G1041" s="250"/>
    </row>
    <row r="1042" spans="1:7" x14ac:dyDescent="0.2">
      <c r="A1042" s="250"/>
      <c r="B1042" s="250"/>
      <c r="C1042" s="250"/>
      <c r="D1042" s="250"/>
      <c r="E1042" s="250"/>
      <c r="F1042" s="250"/>
      <c r="G1042" s="250"/>
    </row>
    <row r="1043" spans="1:7" x14ac:dyDescent="0.2">
      <c r="A1043" s="250"/>
      <c r="B1043" s="250"/>
      <c r="C1043" s="250"/>
      <c r="D1043" s="250"/>
      <c r="E1043" s="250"/>
      <c r="F1043" s="250"/>
      <c r="G1043" s="250"/>
    </row>
    <row r="1044" spans="1:7" x14ac:dyDescent="0.2">
      <c r="A1044" s="250"/>
      <c r="B1044" s="250"/>
      <c r="C1044" s="250"/>
      <c r="D1044" s="250"/>
      <c r="E1044" s="250"/>
      <c r="F1044" s="250"/>
      <c r="G1044" s="250"/>
    </row>
    <row r="1045" spans="1:7" x14ac:dyDescent="0.2">
      <c r="A1045" s="250"/>
      <c r="B1045" s="250"/>
      <c r="C1045" s="250"/>
      <c r="D1045" s="250"/>
      <c r="E1045" s="250"/>
      <c r="F1045" s="250"/>
      <c r="G1045" s="250"/>
    </row>
    <row r="1046" spans="1:7" x14ac:dyDescent="0.2">
      <c r="A1046" s="250"/>
      <c r="B1046" s="250"/>
      <c r="C1046" s="250"/>
      <c r="D1046" s="250"/>
      <c r="E1046" s="250"/>
      <c r="F1046" s="250"/>
      <c r="G1046" s="250"/>
    </row>
    <row r="1047" spans="1:7" x14ac:dyDescent="0.2">
      <c r="A1047" s="250"/>
      <c r="B1047" s="250"/>
      <c r="C1047" s="250"/>
      <c r="D1047" s="250"/>
      <c r="E1047" s="250"/>
      <c r="F1047" s="250"/>
      <c r="G1047" s="250"/>
    </row>
    <row r="1048" spans="1:7" x14ac:dyDescent="0.2">
      <c r="A1048" s="250"/>
      <c r="B1048" s="250"/>
      <c r="C1048" s="250"/>
      <c r="D1048" s="250"/>
      <c r="E1048" s="250"/>
      <c r="F1048" s="250"/>
      <c r="G1048" s="250"/>
    </row>
    <row r="1049" spans="1:7" x14ac:dyDescent="0.2">
      <c r="A1049" s="250"/>
      <c r="B1049" s="250"/>
      <c r="C1049" s="250"/>
      <c r="D1049" s="250"/>
      <c r="E1049" s="250"/>
      <c r="F1049" s="250"/>
      <c r="G1049" s="250"/>
    </row>
    <row r="1050" spans="1:7" x14ac:dyDescent="0.2">
      <c r="A1050" s="250"/>
      <c r="B1050" s="250"/>
      <c r="C1050" s="250"/>
      <c r="D1050" s="250"/>
      <c r="E1050" s="250"/>
      <c r="F1050" s="250"/>
      <c r="G1050" s="250"/>
    </row>
    <row r="1051" spans="1:7" x14ac:dyDescent="0.2">
      <c r="A1051" s="250"/>
      <c r="B1051" s="250"/>
      <c r="C1051" s="250"/>
      <c r="D1051" s="250"/>
      <c r="E1051" s="250"/>
      <c r="F1051" s="250"/>
      <c r="G1051" s="250"/>
    </row>
    <row r="1052" spans="1:7" x14ac:dyDescent="0.2">
      <c r="A1052" s="250"/>
      <c r="B1052" s="250"/>
      <c r="C1052" s="250"/>
      <c r="D1052" s="250"/>
      <c r="E1052" s="250"/>
      <c r="F1052" s="250"/>
      <c r="G1052" s="250"/>
    </row>
    <row r="1053" spans="1:7" x14ac:dyDescent="0.2">
      <c r="A1053" s="250"/>
      <c r="B1053" s="250"/>
      <c r="C1053" s="250"/>
      <c r="D1053" s="250"/>
      <c r="E1053" s="250"/>
      <c r="F1053" s="250"/>
      <c r="G1053" s="250"/>
    </row>
    <row r="1054" spans="1:7" x14ac:dyDescent="0.2">
      <c r="A1054" s="250"/>
      <c r="B1054" s="250"/>
      <c r="C1054" s="250"/>
      <c r="D1054" s="250"/>
      <c r="E1054" s="250"/>
      <c r="F1054" s="250"/>
      <c r="G1054" s="250"/>
    </row>
    <row r="1055" spans="1:7" x14ac:dyDescent="0.2">
      <c r="A1055" s="250"/>
      <c r="B1055" s="250"/>
      <c r="C1055" s="250"/>
      <c r="D1055" s="250"/>
      <c r="E1055" s="250"/>
      <c r="F1055" s="250"/>
      <c r="G1055" s="250"/>
    </row>
    <row r="1056" spans="1:7" x14ac:dyDescent="0.2">
      <c r="A1056" s="250"/>
      <c r="B1056" s="250"/>
      <c r="C1056" s="250"/>
      <c r="D1056" s="250"/>
      <c r="E1056" s="250"/>
      <c r="F1056" s="250"/>
      <c r="G1056" s="250"/>
    </row>
    <row r="1057" spans="1:7" x14ac:dyDescent="0.2">
      <c r="A1057" s="250"/>
      <c r="B1057" s="250"/>
      <c r="C1057" s="250"/>
      <c r="D1057" s="250"/>
      <c r="E1057" s="250"/>
      <c r="F1057" s="250"/>
      <c r="G1057" s="250"/>
    </row>
    <row r="1058" spans="1:7" x14ac:dyDescent="0.2">
      <c r="A1058" s="250"/>
      <c r="B1058" s="250"/>
      <c r="C1058" s="250"/>
      <c r="D1058" s="250"/>
      <c r="E1058" s="250"/>
      <c r="F1058" s="250"/>
      <c r="G1058" s="250"/>
    </row>
    <row r="1059" spans="1:7" x14ac:dyDescent="0.2">
      <c r="A1059" s="250"/>
      <c r="B1059" s="250"/>
      <c r="C1059" s="250"/>
      <c r="D1059" s="250"/>
      <c r="E1059" s="250"/>
      <c r="F1059" s="250"/>
      <c r="G1059" s="250"/>
    </row>
    <row r="1060" spans="1:7" x14ac:dyDescent="0.2">
      <c r="A1060" s="250"/>
      <c r="B1060" s="250"/>
      <c r="C1060" s="250"/>
      <c r="D1060" s="250"/>
      <c r="E1060" s="250"/>
      <c r="F1060" s="250"/>
      <c r="G1060" s="250"/>
    </row>
    <row r="1061" spans="1:7" x14ac:dyDescent="0.2">
      <c r="A1061" s="250"/>
      <c r="B1061" s="250"/>
      <c r="C1061" s="250"/>
      <c r="D1061" s="250"/>
      <c r="E1061" s="250"/>
      <c r="F1061" s="250"/>
      <c r="G1061" s="250"/>
    </row>
    <row r="1062" spans="1:7" x14ac:dyDescent="0.2">
      <c r="A1062" s="250"/>
      <c r="B1062" s="250"/>
      <c r="C1062" s="250"/>
      <c r="D1062" s="250"/>
      <c r="E1062" s="250"/>
      <c r="F1062" s="250"/>
      <c r="G1062" s="250"/>
    </row>
    <row r="1063" spans="1:7" x14ac:dyDescent="0.2">
      <c r="A1063" s="250"/>
      <c r="B1063" s="250"/>
      <c r="C1063" s="250"/>
      <c r="D1063" s="250"/>
      <c r="E1063" s="250"/>
      <c r="F1063" s="250"/>
      <c r="G1063" s="250"/>
    </row>
    <row r="1064" spans="1:7" x14ac:dyDescent="0.2">
      <c r="A1064" s="250"/>
      <c r="B1064" s="250"/>
      <c r="C1064" s="250"/>
      <c r="D1064" s="250"/>
      <c r="E1064" s="250"/>
      <c r="F1064" s="250"/>
      <c r="G1064" s="250"/>
    </row>
    <row r="1065" spans="1:7" x14ac:dyDescent="0.2">
      <c r="A1065" s="250"/>
      <c r="B1065" s="250"/>
      <c r="C1065" s="250"/>
      <c r="D1065" s="250"/>
      <c r="E1065" s="250"/>
      <c r="F1065" s="250"/>
      <c r="G1065" s="250"/>
    </row>
    <row r="1066" spans="1:7" x14ac:dyDescent="0.2">
      <c r="A1066" s="250"/>
      <c r="B1066" s="250"/>
      <c r="C1066" s="250"/>
      <c r="D1066" s="250"/>
      <c r="E1066" s="250"/>
      <c r="F1066" s="250"/>
      <c r="G1066" s="250"/>
    </row>
    <row r="1067" spans="1:7" x14ac:dyDescent="0.2">
      <c r="A1067" s="250"/>
      <c r="B1067" s="250"/>
      <c r="C1067" s="250"/>
      <c r="D1067" s="250"/>
      <c r="E1067" s="250"/>
      <c r="F1067" s="250"/>
      <c r="G1067" s="250"/>
    </row>
    <row r="1068" spans="1:7" x14ac:dyDescent="0.2">
      <c r="A1068" s="250"/>
      <c r="B1068" s="250"/>
      <c r="C1068" s="250"/>
      <c r="D1068" s="250"/>
      <c r="E1068" s="250"/>
      <c r="F1068" s="250"/>
      <c r="G1068" s="250"/>
    </row>
    <row r="1069" spans="1:7" x14ac:dyDescent="0.2">
      <c r="A1069" s="250"/>
      <c r="B1069" s="250"/>
      <c r="C1069" s="250"/>
      <c r="D1069" s="250"/>
      <c r="E1069" s="250"/>
      <c r="F1069" s="250"/>
      <c r="G1069" s="250"/>
    </row>
    <row r="1070" spans="1:7" x14ac:dyDescent="0.2">
      <c r="A1070" s="250"/>
      <c r="B1070" s="250"/>
      <c r="C1070" s="250"/>
      <c r="D1070" s="250"/>
      <c r="E1070" s="250"/>
      <c r="F1070" s="250"/>
      <c r="G1070" s="250"/>
    </row>
    <row r="1071" spans="1:7" x14ac:dyDescent="0.2">
      <c r="A1071" s="250"/>
      <c r="B1071" s="250"/>
      <c r="C1071" s="250"/>
      <c r="D1071" s="250"/>
      <c r="E1071" s="250"/>
      <c r="F1071" s="250"/>
      <c r="G1071" s="250"/>
    </row>
    <row r="1072" spans="1:7" x14ac:dyDescent="0.2">
      <c r="A1072" s="250"/>
      <c r="B1072" s="250"/>
      <c r="C1072" s="250"/>
      <c r="D1072" s="250"/>
      <c r="E1072" s="250"/>
      <c r="F1072" s="250"/>
      <c r="G1072" s="250"/>
    </row>
    <row r="1073" spans="1:7" x14ac:dyDescent="0.2">
      <c r="A1073" s="250"/>
      <c r="B1073" s="250"/>
      <c r="C1073" s="250"/>
      <c r="D1073" s="250"/>
      <c r="E1073" s="250"/>
      <c r="F1073" s="250"/>
      <c r="G1073" s="250"/>
    </row>
    <row r="1074" spans="1:7" x14ac:dyDescent="0.2">
      <c r="A1074" s="250"/>
      <c r="B1074" s="250"/>
      <c r="C1074" s="250"/>
      <c r="D1074" s="250"/>
      <c r="E1074" s="250"/>
      <c r="F1074" s="250"/>
      <c r="G1074" s="250"/>
    </row>
    <row r="1075" spans="1:7" x14ac:dyDescent="0.2">
      <c r="A1075" s="250"/>
      <c r="B1075" s="250"/>
      <c r="C1075" s="250"/>
      <c r="D1075" s="250"/>
      <c r="E1075" s="250"/>
      <c r="F1075" s="250"/>
      <c r="G1075" s="250"/>
    </row>
    <row r="1076" spans="1:7" x14ac:dyDescent="0.2">
      <c r="A1076" s="250"/>
      <c r="B1076" s="250"/>
      <c r="C1076" s="250"/>
      <c r="D1076" s="250"/>
      <c r="E1076" s="250"/>
      <c r="F1076" s="250"/>
      <c r="G1076" s="250"/>
    </row>
    <row r="1077" spans="1:7" x14ac:dyDescent="0.2">
      <c r="A1077" s="250"/>
      <c r="B1077" s="250"/>
      <c r="C1077" s="250"/>
      <c r="D1077" s="250"/>
      <c r="E1077" s="250"/>
      <c r="F1077" s="250"/>
      <c r="G1077" s="250"/>
    </row>
  </sheetData>
  <sheetProtection algorithmName="SHA-512" hashValue="H400KB/bkoV0b380+N9hoocO+j6Q7zIeADiugYRkqZnm2Mjm9bGnEXyvw9kjEYE2XLQhW32QI7+b7cAjaO2cxw==" saltValue="YaRLOZ+dBXKHaOdnEKbpEA==" spinCount="100000" sheet="1" selectLockedCells="1"/>
  <mergeCells count="364">
    <mergeCell ref="A313:C313"/>
    <mergeCell ref="D313:F313"/>
    <mergeCell ref="A314:C314"/>
    <mergeCell ref="D314:F314"/>
    <mergeCell ref="A315:C315"/>
    <mergeCell ref="D315:F315"/>
    <mergeCell ref="A310:C310"/>
    <mergeCell ref="D310:F310"/>
    <mergeCell ref="A311:C311"/>
    <mergeCell ref="D311:F311"/>
    <mergeCell ref="A312:C312"/>
    <mergeCell ref="D312:F312"/>
    <mergeCell ref="A307:C307"/>
    <mergeCell ref="D307:F307"/>
    <mergeCell ref="A308:C308"/>
    <mergeCell ref="D308:F308"/>
    <mergeCell ref="A309:C309"/>
    <mergeCell ref="D309:F309"/>
    <mergeCell ref="A304:C304"/>
    <mergeCell ref="D304:F304"/>
    <mergeCell ref="A305:C305"/>
    <mergeCell ref="D305:F305"/>
    <mergeCell ref="A306:C306"/>
    <mergeCell ref="D306:F306"/>
    <mergeCell ref="A301:C301"/>
    <mergeCell ref="D301:F301"/>
    <mergeCell ref="A302:C302"/>
    <mergeCell ref="D302:F302"/>
    <mergeCell ref="A303:C303"/>
    <mergeCell ref="D303:F303"/>
    <mergeCell ref="A298:C298"/>
    <mergeCell ref="D298:F298"/>
    <mergeCell ref="A299:C299"/>
    <mergeCell ref="D299:F299"/>
    <mergeCell ref="A300:C300"/>
    <mergeCell ref="D300:F300"/>
    <mergeCell ref="A295:C295"/>
    <mergeCell ref="D295:F295"/>
    <mergeCell ref="A296:C296"/>
    <mergeCell ref="D296:F296"/>
    <mergeCell ref="A297:C297"/>
    <mergeCell ref="D297:F297"/>
    <mergeCell ref="A292:C292"/>
    <mergeCell ref="D292:F292"/>
    <mergeCell ref="A293:C293"/>
    <mergeCell ref="D293:F293"/>
    <mergeCell ref="A294:C294"/>
    <mergeCell ref="D294:F294"/>
    <mergeCell ref="A289:C289"/>
    <mergeCell ref="D289:F289"/>
    <mergeCell ref="A290:C290"/>
    <mergeCell ref="D290:F290"/>
    <mergeCell ref="A291:C291"/>
    <mergeCell ref="D291:F291"/>
    <mergeCell ref="A286:C286"/>
    <mergeCell ref="D286:F286"/>
    <mergeCell ref="A287:C287"/>
    <mergeCell ref="D287:F287"/>
    <mergeCell ref="A288:C288"/>
    <mergeCell ref="D288:F288"/>
    <mergeCell ref="A283:C283"/>
    <mergeCell ref="D283:F283"/>
    <mergeCell ref="A284:C284"/>
    <mergeCell ref="D284:F284"/>
    <mergeCell ref="A285:C285"/>
    <mergeCell ref="D285:F285"/>
    <mergeCell ref="A280:C280"/>
    <mergeCell ref="D280:F280"/>
    <mergeCell ref="A281:C281"/>
    <mergeCell ref="D281:F281"/>
    <mergeCell ref="A282:C282"/>
    <mergeCell ref="D282:F282"/>
    <mergeCell ref="A277:C277"/>
    <mergeCell ref="D277:F277"/>
    <mergeCell ref="A278:C278"/>
    <mergeCell ref="D278:F278"/>
    <mergeCell ref="A279:C279"/>
    <mergeCell ref="D279:F279"/>
    <mergeCell ref="A274:C274"/>
    <mergeCell ref="D274:F274"/>
    <mergeCell ref="A275:C275"/>
    <mergeCell ref="D275:F275"/>
    <mergeCell ref="A276:C276"/>
    <mergeCell ref="D276:F276"/>
    <mergeCell ref="A271:C271"/>
    <mergeCell ref="D271:F271"/>
    <mergeCell ref="A272:C272"/>
    <mergeCell ref="D272:F272"/>
    <mergeCell ref="A273:C273"/>
    <mergeCell ref="D273:F273"/>
    <mergeCell ref="A268:C268"/>
    <mergeCell ref="D268:F268"/>
    <mergeCell ref="A269:C269"/>
    <mergeCell ref="D269:F269"/>
    <mergeCell ref="A270:C270"/>
    <mergeCell ref="D270:F270"/>
    <mergeCell ref="B262:C262"/>
    <mergeCell ref="B263:C263"/>
    <mergeCell ref="B264:C264"/>
    <mergeCell ref="A265:F265"/>
    <mergeCell ref="A266:G266"/>
    <mergeCell ref="A267:G267"/>
    <mergeCell ref="B256:C256"/>
    <mergeCell ref="B257:C257"/>
    <mergeCell ref="B258:C258"/>
    <mergeCell ref="B259:C259"/>
    <mergeCell ref="B260:C260"/>
    <mergeCell ref="B261:C261"/>
    <mergeCell ref="B249:C249"/>
    <mergeCell ref="B250:C250"/>
    <mergeCell ref="A251:F251"/>
    <mergeCell ref="A253:F253"/>
    <mergeCell ref="A254:G254"/>
    <mergeCell ref="B255:C255"/>
    <mergeCell ref="B243:C243"/>
    <mergeCell ref="B244:C244"/>
    <mergeCell ref="B245:C245"/>
    <mergeCell ref="B246:C246"/>
    <mergeCell ref="B247:C247"/>
    <mergeCell ref="B248:C248"/>
    <mergeCell ref="B237:C237"/>
    <mergeCell ref="B238:C238"/>
    <mergeCell ref="A239:F239"/>
    <mergeCell ref="A240:G240"/>
    <mergeCell ref="B241:C241"/>
    <mergeCell ref="B242:C242"/>
    <mergeCell ref="B231:C231"/>
    <mergeCell ref="B232:C232"/>
    <mergeCell ref="B233:C233"/>
    <mergeCell ref="B234:C234"/>
    <mergeCell ref="B235:C235"/>
    <mergeCell ref="B236:C236"/>
    <mergeCell ref="B225:C225"/>
    <mergeCell ref="B226:C226"/>
    <mergeCell ref="A227:F227"/>
    <mergeCell ref="A228:G228"/>
    <mergeCell ref="B229:C229"/>
    <mergeCell ref="B230:C230"/>
    <mergeCell ref="B219:C219"/>
    <mergeCell ref="B220:C220"/>
    <mergeCell ref="B221:C221"/>
    <mergeCell ref="B222:C222"/>
    <mergeCell ref="B223:C223"/>
    <mergeCell ref="B224:C224"/>
    <mergeCell ref="B213:C213"/>
    <mergeCell ref="B214:C214"/>
    <mergeCell ref="A215:F215"/>
    <mergeCell ref="A216:G216"/>
    <mergeCell ref="B217:C217"/>
    <mergeCell ref="B218:C218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A203:F203"/>
    <mergeCell ref="A204:G204"/>
    <mergeCell ref="B205:C205"/>
    <mergeCell ref="B206:C206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A191:F191"/>
    <mergeCell ref="A192:G192"/>
    <mergeCell ref="B193:C193"/>
    <mergeCell ref="B194:C194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A179:F179"/>
    <mergeCell ref="A180:G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A167:F167"/>
    <mergeCell ref="A168:G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A155:F155"/>
    <mergeCell ref="A156:G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A143:F143"/>
    <mergeCell ref="A144:G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A131:F131"/>
    <mergeCell ref="A132:G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A119:F119"/>
    <mergeCell ref="A120:G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A107:F107"/>
    <mergeCell ref="A108:G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A95:F95"/>
    <mergeCell ref="A96:G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A83:F83"/>
    <mergeCell ref="A84:G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A71:F71"/>
    <mergeCell ref="A72:G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A59:F59"/>
    <mergeCell ref="A60:G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F46"/>
    <mergeCell ref="A47:F47"/>
    <mergeCell ref="A48:G48"/>
    <mergeCell ref="B49:C49"/>
    <mergeCell ref="B50:C50"/>
    <mergeCell ref="B38:F38"/>
    <mergeCell ref="B39:F39"/>
    <mergeCell ref="B40:C40"/>
    <mergeCell ref="B41:C41"/>
    <mergeCell ref="B42:C42"/>
    <mergeCell ref="B43:C43"/>
    <mergeCell ref="B44:C44"/>
    <mergeCell ref="B32:F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F31"/>
    <mergeCell ref="B25:F25"/>
    <mergeCell ref="B14:C14"/>
    <mergeCell ref="B15:C15"/>
    <mergeCell ref="A16:F16"/>
    <mergeCell ref="A5:G5"/>
    <mergeCell ref="B6:C6"/>
    <mergeCell ref="B7:C7"/>
    <mergeCell ref="B8:C8"/>
    <mergeCell ref="B9:C9"/>
    <mergeCell ref="B10:C10"/>
    <mergeCell ref="B23:C23"/>
    <mergeCell ref="B24:F24"/>
    <mergeCell ref="A17:G17"/>
    <mergeCell ref="B19:C19"/>
    <mergeCell ref="B20:C20"/>
    <mergeCell ref="B21:C21"/>
    <mergeCell ref="B22:C22"/>
    <mergeCell ref="B18:F18"/>
    <mergeCell ref="A1:G1"/>
    <mergeCell ref="A2:B2"/>
    <mergeCell ref="C2:E2"/>
    <mergeCell ref="A3:B3"/>
    <mergeCell ref="C3:E3"/>
    <mergeCell ref="A4:C4"/>
    <mergeCell ref="B11:C11"/>
    <mergeCell ref="B12:C12"/>
    <mergeCell ref="B13:C13"/>
  </mergeCells>
  <pageMargins left="0.6" right="0.25" top="0.5" bottom="0.25" header="0.3" footer="0.3"/>
  <pageSetup fitToHeight="0" orientation="portrait" horizontalDpi="4294967293" verticalDpi="4294967293" r:id="rId1"/>
  <headerFooter>
    <oddFooter>&amp;CConstruction Cost Estimate Worksheet – Nonresidential</oddFooter>
  </headerFooter>
  <rowBreaks count="6" manualBreakCount="6">
    <brk id="47" max="6" man="1"/>
    <brk id="95" max="6" man="1"/>
    <brk id="143" max="6" man="1"/>
    <brk id="191" max="6" man="1"/>
    <brk id="239" max="6" man="1"/>
    <brk id="26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96590-144C-4E7E-9D89-3EB341481D8F}">
  <sheetPr codeName="Sheet8"/>
  <dimension ref="A1:I48"/>
  <sheetViews>
    <sheetView defaultGridColor="0" colorId="40" zoomScaleNormal="100" workbookViewId="0">
      <selection activeCell="C15" sqref="C15:D15"/>
    </sheetView>
  </sheetViews>
  <sheetFormatPr defaultRowHeight="12.75" x14ac:dyDescent="0.2"/>
  <cols>
    <col min="1" max="1" width="4.7109375" style="1" customWidth="1"/>
    <col min="2" max="2" width="12.140625" style="1" customWidth="1"/>
    <col min="3" max="4" width="16.28515625" style="1" customWidth="1"/>
    <col min="5" max="5" width="14" style="1" customWidth="1"/>
    <col min="6" max="7" width="15.7109375" style="1" customWidth="1"/>
    <col min="8" max="8" width="9.140625" style="5" customWidth="1"/>
    <col min="9" max="9" width="9.140625" style="1" customWidth="1"/>
    <col min="10" max="16384" width="9.140625" style="1"/>
  </cols>
  <sheetData>
    <row r="1" spans="1:9" ht="20.100000000000001" customHeight="1" x14ac:dyDescent="0.25">
      <c r="A1" s="311" t="s">
        <v>64</v>
      </c>
      <c r="B1" s="312"/>
      <c r="C1" s="312"/>
      <c r="D1" s="312"/>
      <c r="E1" s="312"/>
      <c r="F1" s="312"/>
      <c r="G1" s="313"/>
    </row>
    <row r="2" spans="1:9" ht="18" customHeight="1" x14ac:dyDescent="0.25">
      <c r="A2" s="314" t="s">
        <v>0</v>
      </c>
      <c r="B2" s="315"/>
      <c r="C2" s="403">
        <f>'Cost Summary-Res'!C2:E2</f>
        <v>0</v>
      </c>
      <c r="D2" s="404"/>
      <c r="E2" s="404"/>
      <c r="F2" s="19" t="s">
        <v>112</v>
      </c>
      <c r="G2" s="244">
        <f>'Cost Summary-Res'!G2+'Cost Summary-NonRes'!G2</f>
        <v>0</v>
      </c>
    </row>
    <row r="3" spans="1:9" ht="18" customHeight="1" thickBot="1" x14ac:dyDescent="0.25">
      <c r="A3" s="405" t="s">
        <v>179</v>
      </c>
      <c r="B3" s="317"/>
      <c r="C3" s="406">
        <f>'Cost Summary-Res'!C3:E3</f>
        <v>0</v>
      </c>
      <c r="D3" s="407"/>
      <c r="E3" s="407"/>
      <c r="F3" s="68" t="s">
        <v>19</v>
      </c>
      <c r="G3" s="22">
        <f>'Cost Summary-Res'!G3</f>
        <v>0</v>
      </c>
      <c r="H3" s="10"/>
    </row>
    <row r="4" spans="1:9" ht="30" customHeight="1" thickBot="1" x14ac:dyDescent="0.25">
      <c r="A4" s="447" t="s">
        <v>95</v>
      </c>
      <c r="B4" s="448"/>
      <c r="C4" s="448"/>
      <c r="D4" s="449"/>
      <c r="E4" s="97"/>
      <c r="F4" s="98" t="s">
        <v>180</v>
      </c>
      <c r="G4" s="99" t="s">
        <v>16</v>
      </c>
    </row>
    <row r="5" spans="1:9" ht="17.100000000000001" customHeight="1" x14ac:dyDescent="0.2">
      <c r="A5" s="162">
        <v>1</v>
      </c>
      <c r="B5" s="450" t="s">
        <v>82</v>
      </c>
      <c r="C5" s="451"/>
      <c r="D5" s="452"/>
      <c r="E5" s="194"/>
      <c r="F5" s="195">
        <f>'Cost Summary-Res'!F5+'Cost Summary-NonRes'!F5</f>
        <v>0</v>
      </c>
      <c r="G5" s="173" t="str">
        <f>IF($G$2&gt;0,F5/$G$2,"")</f>
        <v/>
      </c>
    </row>
    <row r="6" spans="1:9" ht="17.100000000000001" customHeight="1" x14ac:dyDescent="0.2">
      <c r="A6" s="55">
        <v>2</v>
      </c>
      <c r="B6" s="256" t="s">
        <v>100</v>
      </c>
      <c r="C6" s="453"/>
      <c r="D6" s="454"/>
      <c r="E6" s="196"/>
      <c r="F6" s="175">
        <f>SUM(E7,E8,E9,E17)</f>
        <v>0</v>
      </c>
      <c r="G6" s="176" t="str">
        <f>IF($G$2&gt;0,F6/$G$2,"")</f>
        <v/>
      </c>
    </row>
    <row r="7" spans="1:9" ht="17.100000000000001" customHeight="1" x14ac:dyDescent="0.2">
      <c r="A7" s="55"/>
      <c r="B7" s="294" t="s">
        <v>102</v>
      </c>
      <c r="C7" s="455"/>
      <c r="D7" s="456"/>
      <c r="E7" s="175">
        <f>'Cost Summary-Res'!E7+'Cost Summary-NonRes'!E7</f>
        <v>0</v>
      </c>
      <c r="F7" s="197"/>
      <c r="G7" s="176" t="str">
        <f>IF($G$2&gt;0,E7/$G$2,"")</f>
        <v/>
      </c>
      <c r="H7" s="6"/>
      <c r="I7" s="3"/>
    </row>
    <row r="8" spans="1:9" ht="17.100000000000001" customHeight="1" x14ac:dyDescent="0.2">
      <c r="A8" s="55"/>
      <c r="B8" s="294" t="s">
        <v>103</v>
      </c>
      <c r="C8" s="455"/>
      <c r="D8" s="456"/>
      <c r="E8" s="175">
        <f>'Cost Summary-Res'!E8+'Cost Summary-NonRes'!E8</f>
        <v>0</v>
      </c>
      <c r="F8" s="197"/>
      <c r="G8" s="176" t="str">
        <f>IF($G$2&gt;0,E8/$G$2,"")</f>
        <v/>
      </c>
      <c r="H8" s="6"/>
      <c r="I8" s="3"/>
    </row>
    <row r="9" spans="1:9" ht="17.100000000000001" customHeight="1" x14ac:dyDescent="0.2">
      <c r="A9" s="55"/>
      <c r="B9" s="308" t="s">
        <v>104</v>
      </c>
      <c r="C9" s="457"/>
      <c r="D9" s="458"/>
      <c r="E9" s="175">
        <f>'Cost Summary-Res'!E9+'Cost Summary-NonRes'!E9</f>
        <v>0</v>
      </c>
      <c r="F9" s="197"/>
      <c r="G9" s="176"/>
      <c r="H9" s="6"/>
      <c r="I9" s="3"/>
    </row>
    <row r="10" spans="1:9" ht="17.100000000000001" customHeight="1" x14ac:dyDescent="0.2">
      <c r="A10" s="55"/>
      <c r="B10" s="297" t="s">
        <v>105</v>
      </c>
      <c r="C10" s="445"/>
      <c r="D10" s="446"/>
      <c r="E10" s="198"/>
      <c r="F10" s="199"/>
      <c r="G10" s="176"/>
      <c r="H10" s="6"/>
      <c r="I10" s="3"/>
    </row>
    <row r="11" spans="1:9" ht="17.100000000000001" customHeight="1" x14ac:dyDescent="0.2">
      <c r="A11" s="55"/>
      <c r="B11" s="122" t="s">
        <v>146</v>
      </c>
      <c r="C11" s="459" t="s">
        <v>76</v>
      </c>
      <c r="D11" s="255"/>
      <c r="E11" s="181">
        <f>'Cost Summary-Res'!E11+'Cost Summary-NonRes'!E11</f>
        <v>0</v>
      </c>
      <c r="F11" s="199"/>
      <c r="G11" s="176" t="str">
        <f t="shared" ref="G11:G17" si="0">IF($G$2&gt;0,E11/$G$2,"")</f>
        <v/>
      </c>
      <c r="H11" s="6"/>
      <c r="I11" s="3"/>
    </row>
    <row r="12" spans="1:9" ht="17.100000000000001" customHeight="1" x14ac:dyDescent="0.2">
      <c r="A12" s="55"/>
      <c r="B12" s="122" t="s">
        <v>148</v>
      </c>
      <c r="C12" s="459" t="s">
        <v>77</v>
      </c>
      <c r="D12" s="255"/>
      <c r="E12" s="181">
        <f>'Cost Summary-Res'!E12+'Cost Summary-NonRes'!E12</f>
        <v>0</v>
      </c>
      <c r="F12" s="199"/>
      <c r="G12" s="176" t="str">
        <f t="shared" si="0"/>
        <v/>
      </c>
      <c r="H12" s="7"/>
      <c r="I12" s="3"/>
    </row>
    <row r="13" spans="1:9" ht="17.100000000000001" customHeight="1" x14ac:dyDescent="0.2">
      <c r="A13" s="55"/>
      <c r="B13" s="122" t="s">
        <v>149</v>
      </c>
      <c r="C13" s="459" t="s">
        <v>74</v>
      </c>
      <c r="D13" s="255"/>
      <c r="E13" s="181">
        <f>'Cost Summary-Res'!E13+'Cost Summary-NonRes'!E13</f>
        <v>0</v>
      </c>
      <c r="F13" s="199"/>
      <c r="G13" s="176" t="str">
        <f t="shared" si="0"/>
        <v/>
      </c>
      <c r="H13" s="6"/>
      <c r="I13" s="3"/>
    </row>
    <row r="14" spans="1:9" ht="17.100000000000001" customHeight="1" x14ac:dyDescent="0.2">
      <c r="A14" s="55"/>
      <c r="B14" s="122" t="s">
        <v>150</v>
      </c>
      <c r="C14" s="459" t="s">
        <v>75</v>
      </c>
      <c r="D14" s="255"/>
      <c r="E14" s="181">
        <f>'Cost Summary-Res'!E14+'Cost Summary-NonRes'!E14</f>
        <v>0</v>
      </c>
      <c r="F14" s="199"/>
      <c r="G14" s="176" t="str">
        <f t="shared" si="0"/>
        <v/>
      </c>
      <c r="H14" s="6"/>
      <c r="I14" s="3"/>
    </row>
    <row r="15" spans="1:9" ht="17.100000000000001" customHeight="1" x14ac:dyDescent="0.2">
      <c r="A15" s="55"/>
      <c r="B15" s="122" t="s">
        <v>151</v>
      </c>
      <c r="C15" s="252" t="s">
        <v>156</v>
      </c>
      <c r="D15" s="402"/>
      <c r="E15" s="181">
        <f>'Cost Summary-Res'!E15+'Cost Summary-NonRes'!E15</f>
        <v>0</v>
      </c>
      <c r="F15" s="199"/>
      <c r="G15" s="176" t="str">
        <f t="shared" si="0"/>
        <v/>
      </c>
      <c r="H15" s="6"/>
      <c r="I15" s="3"/>
    </row>
    <row r="16" spans="1:9" ht="17.100000000000001" customHeight="1" x14ac:dyDescent="0.2">
      <c r="A16" s="55"/>
      <c r="B16" s="122" t="s">
        <v>152</v>
      </c>
      <c r="C16" s="252" t="s">
        <v>156</v>
      </c>
      <c r="D16" s="402"/>
      <c r="E16" s="181">
        <f>'Cost Summary-Res'!E16+'Cost Summary-NonRes'!E16</f>
        <v>0</v>
      </c>
      <c r="F16" s="199"/>
      <c r="G16" s="176" t="str">
        <f t="shared" si="0"/>
        <v/>
      </c>
      <c r="H16" s="6"/>
      <c r="I16" s="3"/>
    </row>
    <row r="17" spans="1:9" ht="17.100000000000001" customHeight="1" x14ac:dyDescent="0.2">
      <c r="A17" s="55"/>
      <c r="B17" s="297" t="s">
        <v>101</v>
      </c>
      <c r="C17" s="445"/>
      <c r="D17" s="446"/>
      <c r="E17" s="186">
        <f>SUM(E11:E16)</f>
        <v>0</v>
      </c>
      <c r="F17" s="200"/>
      <c r="G17" s="176" t="str">
        <f t="shared" si="0"/>
        <v/>
      </c>
      <c r="H17" s="6"/>
      <c r="I17" s="3"/>
    </row>
    <row r="18" spans="1:9" ht="17.100000000000001" customHeight="1" x14ac:dyDescent="0.2">
      <c r="A18" s="55">
        <v>3</v>
      </c>
      <c r="B18" s="300" t="s">
        <v>1</v>
      </c>
      <c r="C18" s="301"/>
      <c r="D18" s="262"/>
      <c r="E18" s="201"/>
      <c r="F18" s="175">
        <f>'Cost Summary-Res'!F18+'Cost Summary-NonRes'!F18</f>
        <v>0</v>
      </c>
      <c r="G18" s="176" t="str">
        <f t="shared" ref="G18:G29" si="1">IF($G$2&gt;0,F18/$G$2,"")</f>
        <v/>
      </c>
      <c r="H18" s="6"/>
      <c r="I18" s="3"/>
    </row>
    <row r="19" spans="1:9" ht="17.100000000000001" customHeight="1" x14ac:dyDescent="0.2">
      <c r="A19" s="55">
        <v>4</v>
      </c>
      <c r="B19" s="262" t="s">
        <v>2</v>
      </c>
      <c r="C19" s="460"/>
      <c r="D19" s="461"/>
      <c r="E19" s="201"/>
      <c r="F19" s="175">
        <f>'Cost Summary-Res'!F19+'Cost Summary-NonRes'!F19</f>
        <v>0</v>
      </c>
      <c r="G19" s="176" t="str">
        <f t="shared" si="1"/>
        <v/>
      </c>
      <c r="H19" s="6"/>
      <c r="I19" s="3"/>
    </row>
    <row r="20" spans="1:9" ht="17.100000000000001" customHeight="1" x14ac:dyDescent="0.2">
      <c r="A20" s="55">
        <v>5</v>
      </c>
      <c r="B20" s="262" t="s">
        <v>3</v>
      </c>
      <c r="C20" s="460"/>
      <c r="D20" s="461"/>
      <c r="E20" s="201"/>
      <c r="F20" s="175">
        <f>'Cost Summary-Res'!F20+'Cost Summary-NonRes'!F20</f>
        <v>0</v>
      </c>
      <c r="G20" s="176" t="str">
        <f t="shared" si="1"/>
        <v/>
      </c>
      <c r="H20" s="6"/>
      <c r="I20" s="3"/>
    </row>
    <row r="21" spans="1:9" ht="17.100000000000001" customHeight="1" x14ac:dyDescent="0.2">
      <c r="A21" s="55">
        <v>6</v>
      </c>
      <c r="B21" s="262" t="s">
        <v>4</v>
      </c>
      <c r="C21" s="460"/>
      <c r="D21" s="461"/>
      <c r="E21" s="201"/>
      <c r="F21" s="175">
        <f>'Cost Summary-Res'!F21+'Cost Summary-NonRes'!F21</f>
        <v>0</v>
      </c>
      <c r="G21" s="176" t="str">
        <f t="shared" si="1"/>
        <v/>
      </c>
      <c r="H21" s="6"/>
      <c r="I21" s="3"/>
    </row>
    <row r="22" spans="1:9" ht="17.100000000000001" customHeight="1" x14ac:dyDescent="0.2">
      <c r="A22" s="55">
        <v>7</v>
      </c>
      <c r="B22" s="262" t="s">
        <v>5</v>
      </c>
      <c r="C22" s="460"/>
      <c r="D22" s="461"/>
      <c r="E22" s="201"/>
      <c r="F22" s="175">
        <f>'Cost Summary-Res'!F22+'Cost Summary-NonRes'!F22</f>
        <v>0</v>
      </c>
      <c r="G22" s="176" t="str">
        <f t="shared" si="1"/>
        <v/>
      </c>
      <c r="H22" s="6"/>
      <c r="I22" s="3"/>
    </row>
    <row r="23" spans="1:9" ht="17.100000000000001" customHeight="1" x14ac:dyDescent="0.2">
      <c r="A23" s="55">
        <v>8</v>
      </c>
      <c r="B23" s="262" t="s">
        <v>6</v>
      </c>
      <c r="C23" s="460"/>
      <c r="D23" s="461"/>
      <c r="E23" s="201"/>
      <c r="F23" s="175">
        <f>'Cost Summary-Res'!F23+'Cost Summary-NonRes'!F23</f>
        <v>0</v>
      </c>
      <c r="G23" s="176" t="str">
        <f t="shared" si="1"/>
        <v/>
      </c>
      <c r="H23" s="6"/>
      <c r="I23" s="3"/>
    </row>
    <row r="24" spans="1:9" ht="17.100000000000001" customHeight="1" x14ac:dyDescent="0.2">
      <c r="A24" s="55">
        <v>9</v>
      </c>
      <c r="B24" s="262" t="s">
        <v>7</v>
      </c>
      <c r="C24" s="460"/>
      <c r="D24" s="461"/>
      <c r="E24" s="201"/>
      <c r="F24" s="175">
        <f>'Cost Summary-Res'!F24+'Cost Summary-NonRes'!F24</f>
        <v>0</v>
      </c>
      <c r="G24" s="176" t="str">
        <f t="shared" si="1"/>
        <v/>
      </c>
      <c r="H24" s="6"/>
      <c r="I24" s="3"/>
    </row>
    <row r="25" spans="1:9" ht="17.100000000000001" customHeight="1" x14ac:dyDescent="0.2">
      <c r="A25" s="55">
        <v>10</v>
      </c>
      <c r="B25" s="262" t="s">
        <v>8</v>
      </c>
      <c r="C25" s="460"/>
      <c r="D25" s="461"/>
      <c r="E25" s="201"/>
      <c r="F25" s="175">
        <f>'Cost Summary-Res'!F25+'Cost Summary-NonRes'!F25</f>
        <v>0</v>
      </c>
      <c r="G25" s="176" t="str">
        <f t="shared" si="1"/>
        <v/>
      </c>
      <c r="H25" s="6"/>
      <c r="I25" s="3"/>
    </row>
    <row r="26" spans="1:9" ht="17.100000000000001" customHeight="1" x14ac:dyDescent="0.2">
      <c r="A26" s="55">
        <v>11</v>
      </c>
      <c r="B26" s="262" t="s">
        <v>9</v>
      </c>
      <c r="C26" s="460"/>
      <c r="D26" s="461"/>
      <c r="E26" s="201"/>
      <c r="F26" s="175">
        <f>'Cost Summary-Res'!F26+'Cost Summary-NonRes'!F26</f>
        <v>0</v>
      </c>
      <c r="G26" s="176" t="str">
        <f t="shared" si="1"/>
        <v/>
      </c>
      <c r="H26" s="6"/>
      <c r="I26" s="3"/>
    </row>
    <row r="27" spans="1:9" ht="17.100000000000001" customHeight="1" x14ac:dyDescent="0.2">
      <c r="A27" s="55">
        <v>12</v>
      </c>
      <c r="B27" s="262" t="s">
        <v>10</v>
      </c>
      <c r="C27" s="460"/>
      <c r="D27" s="461"/>
      <c r="E27" s="201"/>
      <c r="F27" s="175">
        <f>'Cost Summary-Res'!F27+'Cost Summary-NonRes'!F27</f>
        <v>0</v>
      </c>
      <c r="G27" s="176" t="str">
        <f t="shared" si="1"/>
        <v/>
      </c>
      <c r="H27" s="6"/>
      <c r="I27" s="3"/>
    </row>
    <row r="28" spans="1:9" ht="17.100000000000001" customHeight="1" x14ac:dyDescent="0.2">
      <c r="A28" s="55">
        <v>13</v>
      </c>
      <c r="B28" s="262" t="s">
        <v>11</v>
      </c>
      <c r="C28" s="460"/>
      <c r="D28" s="461"/>
      <c r="E28" s="201"/>
      <c r="F28" s="175">
        <f>'Cost Summary-Res'!F28+'Cost Summary-NonRes'!F28</f>
        <v>0</v>
      </c>
      <c r="G28" s="176" t="str">
        <f t="shared" si="1"/>
        <v/>
      </c>
      <c r="H28" s="6"/>
      <c r="I28" s="3"/>
    </row>
    <row r="29" spans="1:9" ht="17.100000000000001" customHeight="1" x14ac:dyDescent="0.2">
      <c r="A29" s="55">
        <v>14</v>
      </c>
      <c r="B29" s="262" t="s">
        <v>12</v>
      </c>
      <c r="C29" s="460"/>
      <c r="D29" s="461"/>
      <c r="E29" s="201"/>
      <c r="F29" s="175">
        <f>'Cost Summary-Res'!F29+'Cost Summary-NonRes'!F29</f>
        <v>0</v>
      </c>
      <c r="G29" s="176" t="str">
        <f t="shared" si="1"/>
        <v/>
      </c>
      <c r="H29" s="6"/>
      <c r="I29" s="3"/>
    </row>
    <row r="30" spans="1:9" ht="17.100000000000001" customHeight="1" x14ac:dyDescent="0.2">
      <c r="A30" s="55">
        <v>15</v>
      </c>
      <c r="B30" s="262" t="s">
        <v>13</v>
      </c>
      <c r="C30" s="460"/>
      <c r="D30" s="461"/>
      <c r="E30" s="201"/>
      <c r="F30" s="199"/>
      <c r="G30" s="176"/>
      <c r="H30" s="6"/>
      <c r="I30" s="3"/>
    </row>
    <row r="31" spans="1:9" ht="17.100000000000001" customHeight="1" x14ac:dyDescent="0.2">
      <c r="A31" s="55"/>
      <c r="B31" s="259" t="s">
        <v>145</v>
      </c>
      <c r="C31" s="462"/>
      <c r="D31" s="463"/>
      <c r="E31" s="201"/>
      <c r="F31" s="175">
        <f>'Cost Summary-Res'!F31+'Cost Summary-NonRes'!F31</f>
        <v>0</v>
      </c>
      <c r="G31" s="176" t="str">
        <f>IF($G$2&gt;0,F31/$G$2,"")</f>
        <v/>
      </c>
      <c r="H31" s="6"/>
      <c r="I31" s="3"/>
    </row>
    <row r="32" spans="1:9" ht="17.100000000000001" customHeight="1" x14ac:dyDescent="0.2">
      <c r="A32" s="55"/>
      <c r="B32" s="411" t="s">
        <v>14</v>
      </c>
      <c r="C32" s="464"/>
      <c r="D32" s="465"/>
      <c r="E32" s="201"/>
      <c r="F32" s="175">
        <f>'Cost Summary-Res'!F32+'Cost Summary-NonRes'!F32</f>
        <v>0</v>
      </c>
      <c r="G32" s="176" t="str">
        <f>IF($G$2&gt;0,F32/$G$2,"")</f>
        <v/>
      </c>
      <c r="H32" s="6"/>
      <c r="I32" s="3"/>
    </row>
    <row r="33" spans="1:9" ht="17.100000000000001" customHeight="1" x14ac:dyDescent="0.2">
      <c r="A33" s="55"/>
      <c r="B33" s="259" t="s">
        <v>92</v>
      </c>
      <c r="C33" s="466"/>
      <c r="D33" s="467"/>
      <c r="E33" s="201"/>
      <c r="F33" s="175">
        <f>'Cost Summary-Res'!F33+'Cost Summary-NonRes'!F33</f>
        <v>0</v>
      </c>
      <c r="G33" s="176" t="str">
        <f>IF($G$2&gt;0,F33/$G$2,"")</f>
        <v/>
      </c>
      <c r="H33" s="6"/>
      <c r="I33" s="3"/>
    </row>
    <row r="34" spans="1:9" ht="17.100000000000001" customHeight="1" x14ac:dyDescent="0.2">
      <c r="A34" s="55">
        <v>16</v>
      </c>
      <c r="B34" s="262" t="s">
        <v>15</v>
      </c>
      <c r="C34" s="460"/>
      <c r="D34" s="461"/>
      <c r="E34" s="201"/>
      <c r="F34" s="199"/>
      <c r="G34" s="176"/>
      <c r="H34" s="6"/>
      <c r="I34" s="3"/>
    </row>
    <row r="35" spans="1:9" ht="17.100000000000001" customHeight="1" x14ac:dyDescent="0.2">
      <c r="A35" s="55"/>
      <c r="B35" s="259" t="s">
        <v>93</v>
      </c>
      <c r="C35" s="462"/>
      <c r="D35" s="463"/>
      <c r="E35" s="201"/>
      <c r="F35" s="175">
        <f>'Cost Summary-Res'!F35+'Cost Summary-NonRes'!F35</f>
        <v>0</v>
      </c>
      <c r="G35" s="176" t="str">
        <f t="shared" ref="G35:G42" si="2">IF($G$2&gt;0,F35/$G$2,"")</f>
        <v/>
      </c>
      <c r="H35" s="6"/>
      <c r="I35" s="3"/>
    </row>
    <row r="36" spans="1:9" ht="17.100000000000001" customHeight="1" x14ac:dyDescent="0.2">
      <c r="A36" s="56"/>
      <c r="B36" s="416" t="s">
        <v>137</v>
      </c>
      <c r="C36" s="473"/>
      <c r="D36" s="474"/>
      <c r="E36" s="202"/>
      <c r="F36" s="203">
        <f>'Cost Summary-Res'!F36+'Cost Summary-NonRes'!F36</f>
        <v>0</v>
      </c>
      <c r="G36" s="189" t="str">
        <f t="shared" si="2"/>
        <v/>
      </c>
      <c r="H36" s="6"/>
      <c r="I36" s="3"/>
    </row>
    <row r="37" spans="1:9" ht="17.100000000000001" customHeight="1" thickBot="1" x14ac:dyDescent="0.3">
      <c r="A37" s="100" t="s">
        <v>69</v>
      </c>
      <c r="B37" s="101"/>
      <c r="C37" s="57"/>
      <c r="D37" s="475"/>
      <c r="E37" s="476"/>
      <c r="F37" s="204">
        <f>'Cost Summary-Res'!F37+'Cost Summary-NonRes'!F37</f>
        <v>0</v>
      </c>
      <c r="G37" s="176" t="str">
        <f>IF($G$2&gt;0,F37/$G$2,"")</f>
        <v/>
      </c>
      <c r="H37" s="6"/>
      <c r="I37" s="3"/>
    </row>
    <row r="38" spans="1:9" ht="17.100000000000001" customHeight="1" thickBot="1" x14ac:dyDescent="0.25">
      <c r="A38" s="477" t="s">
        <v>170</v>
      </c>
      <c r="B38" s="478"/>
      <c r="C38" s="479"/>
      <c r="D38" s="485" t="s">
        <v>182</v>
      </c>
      <c r="E38" s="486"/>
      <c r="F38" s="205">
        <f>SUM(F5:F37)</f>
        <v>0</v>
      </c>
      <c r="G38" s="191" t="str">
        <f t="shared" si="2"/>
        <v/>
      </c>
      <c r="H38" s="6"/>
      <c r="I38" s="3"/>
    </row>
    <row r="39" spans="1:9" ht="17.100000000000001" customHeight="1" x14ac:dyDescent="0.2">
      <c r="A39" s="480"/>
      <c r="B39" s="481"/>
      <c r="C39" s="479"/>
      <c r="D39" s="487" t="s">
        <v>94</v>
      </c>
      <c r="E39" s="488"/>
      <c r="F39" s="206">
        <f>'Cost Summary-Res'!F39+'Cost Summary-NonRes'!F39</f>
        <v>0</v>
      </c>
      <c r="G39" s="184" t="str">
        <f>IF($G$2&gt;0,F39/$G$2,"")</f>
        <v/>
      </c>
      <c r="H39" s="6"/>
      <c r="I39" s="3"/>
    </row>
    <row r="40" spans="1:9" ht="17.100000000000001" customHeight="1" x14ac:dyDescent="0.2">
      <c r="A40" s="480"/>
      <c r="B40" s="481"/>
      <c r="C40" s="479"/>
      <c r="D40" s="489" t="s">
        <v>65</v>
      </c>
      <c r="E40" s="490"/>
      <c r="F40" s="175">
        <f>'Cost Summary-Res'!F40+'Cost Summary-NonRes'!F40</f>
        <v>0</v>
      </c>
      <c r="G40" s="176" t="str">
        <f t="shared" si="2"/>
        <v/>
      </c>
      <c r="H40" s="6"/>
      <c r="I40" s="3"/>
    </row>
    <row r="41" spans="1:9" ht="17.100000000000001" customHeight="1" thickBot="1" x14ac:dyDescent="0.25">
      <c r="A41" s="482"/>
      <c r="B41" s="483"/>
      <c r="C41" s="484"/>
      <c r="D41" s="491" t="s">
        <v>66</v>
      </c>
      <c r="E41" s="492"/>
      <c r="F41" s="203">
        <f>'Cost Summary-Res'!F41+'Cost Summary-NonRes'!F41</f>
        <v>0</v>
      </c>
      <c r="G41" s="189" t="str">
        <f t="shared" si="2"/>
        <v/>
      </c>
      <c r="H41" s="6"/>
      <c r="I41" s="3"/>
    </row>
    <row r="42" spans="1:9" ht="17.100000000000001" customHeight="1" thickBot="1" x14ac:dyDescent="0.25">
      <c r="A42" s="468">
        <v>43343</v>
      </c>
      <c r="B42" s="469"/>
      <c r="C42" s="470"/>
      <c r="D42" s="471" t="s">
        <v>18</v>
      </c>
      <c r="E42" s="472"/>
      <c r="F42" s="192">
        <f>SUM(F38:F41)</f>
        <v>0</v>
      </c>
      <c r="G42" s="193" t="str">
        <f t="shared" si="2"/>
        <v/>
      </c>
      <c r="H42" s="11" t="e">
        <f>F42/G42</f>
        <v>#VALUE!</v>
      </c>
      <c r="I42" s="3"/>
    </row>
    <row r="43" spans="1:9" ht="20.100000000000001" customHeight="1" x14ac:dyDescent="0.2">
      <c r="A43" s="4"/>
      <c r="E43" s="3"/>
      <c r="F43" s="3"/>
      <c r="G43" s="246"/>
      <c r="H43" s="8"/>
      <c r="I43" s="3"/>
    </row>
    <row r="44" spans="1:9" ht="20.100000000000001" customHeight="1" x14ac:dyDescent="0.2">
      <c r="A44" s="4"/>
      <c r="E44" s="3"/>
      <c r="F44" s="3"/>
      <c r="G44" s="3"/>
      <c r="H44" s="9"/>
      <c r="I44" s="3"/>
    </row>
    <row r="45" spans="1:9" ht="20.100000000000001" customHeight="1" x14ac:dyDescent="0.2">
      <c r="A45" s="4"/>
      <c r="D45" s="3"/>
      <c r="E45" s="3"/>
      <c r="F45" s="3"/>
      <c r="G45" s="3"/>
      <c r="H45" s="9"/>
      <c r="I45" s="3"/>
    </row>
    <row r="46" spans="1:9" ht="20.100000000000001" customHeight="1" x14ac:dyDescent="0.2">
      <c r="A46" s="4"/>
      <c r="D46" s="3"/>
      <c r="E46" s="3"/>
      <c r="F46" s="3"/>
      <c r="G46" s="3"/>
      <c r="H46" s="9"/>
      <c r="I46" s="3"/>
    </row>
    <row r="47" spans="1:9" ht="20.100000000000001" customHeight="1" x14ac:dyDescent="0.2">
      <c r="A47" s="2"/>
      <c r="D47" s="3"/>
      <c r="E47" s="3"/>
      <c r="F47" s="3"/>
      <c r="G47" s="3"/>
      <c r="H47" s="9"/>
      <c r="I47" s="3"/>
    </row>
    <row r="48" spans="1:9" ht="20.100000000000001" customHeight="1" x14ac:dyDescent="0.2"/>
  </sheetData>
  <sheetProtection algorithmName="SHA-512" hashValue="VvnqUqG/NvqmzEhdVf5EAu1w6iTwlAHzh1JYNqKtn+JlhgMCxbpH/uN8qzZzFGiKQrsLhSACZYl9ATepmWlDMw==" saltValue="YxK7cUzE/ToEcqO9qo19bg==" spinCount="100000" sheet="1" selectLockedCells="1"/>
  <mergeCells count="46">
    <mergeCell ref="A42:C42"/>
    <mergeCell ref="D42:E42"/>
    <mergeCell ref="B36:D36"/>
    <mergeCell ref="D37:E37"/>
    <mergeCell ref="A38:C41"/>
    <mergeCell ref="D38:E38"/>
    <mergeCell ref="D39:E39"/>
    <mergeCell ref="D40:E40"/>
    <mergeCell ref="D41:E41"/>
    <mergeCell ref="C13:D13"/>
    <mergeCell ref="C14:D14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3:D23"/>
    <mergeCell ref="B17:D17"/>
    <mergeCell ref="B18:D18"/>
    <mergeCell ref="B19:D19"/>
    <mergeCell ref="B20:D20"/>
    <mergeCell ref="B21:D21"/>
    <mergeCell ref="B22:D22"/>
    <mergeCell ref="C15:D15"/>
    <mergeCell ref="C16:D16"/>
    <mergeCell ref="B10:D10"/>
    <mergeCell ref="A1:G1"/>
    <mergeCell ref="A2:B2"/>
    <mergeCell ref="C2:E2"/>
    <mergeCell ref="A3:B3"/>
    <mergeCell ref="C3:E3"/>
    <mergeCell ref="A4:D4"/>
    <mergeCell ref="B5:D5"/>
    <mergeCell ref="B6:D6"/>
    <mergeCell ref="B7:D7"/>
    <mergeCell ref="B8:D8"/>
    <mergeCell ref="B9:D9"/>
    <mergeCell ref="C11:D11"/>
    <mergeCell ref="C12:D12"/>
  </mergeCells>
  <pageMargins left="0.7" right="0.3" top="0.5" bottom="0.5" header="0.3" footer="0.3"/>
  <pageSetup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12290" r:id="rId4" name="CheckBox1">
          <controlPr defaultSize="0" autoLine="0" r:id="rId5">
            <anchor moveWithCells="1" sizeWithCells="1">
              <from>
                <xdr:col>4</xdr:col>
                <xdr:colOff>238125</xdr:colOff>
                <xdr:row>3</xdr:row>
                <xdr:rowOff>38100</xdr:rowOff>
              </from>
              <to>
                <xdr:col>4</xdr:col>
                <xdr:colOff>800100</xdr:colOff>
                <xdr:row>3</xdr:row>
                <xdr:rowOff>342900</xdr:rowOff>
              </to>
            </anchor>
          </controlPr>
        </control>
      </mc:Choice>
      <mc:Fallback>
        <control shapeId="12290" r:id="rId4" name="CheckBox1"/>
      </mc:Fallback>
    </mc:AlternateContent>
    <mc:AlternateContent xmlns:mc="http://schemas.openxmlformats.org/markup-compatibility/2006">
      <mc:Choice Requires="x14">
        <control shapeId="12289" r:id="rId6" name="Check Box 1">
          <controlPr defaultSize="0" autoFill="0" autoLine="0" autoPict="0">
            <anchor moveWithCells="1" sizeWithCells="1">
              <from>
                <xdr:col>4</xdr:col>
                <xdr:colOff>390525</xdr:colOff>
                <xdr:row>3</xdr:row>
                <xdr:rowOff>114300</xdr:rowOff>
              </from>
              <to>
                <xdr:col>4</xdr:col>
                <xdr:colOff>600075</xdr:colOff>
                <xdr:row>3</xdr:row>
                <xdr:rowOff>333375</xdr:rowOff>
              </to>
            </anchor>
          </controlPr>
        </control>
      </mc:Choice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51"/>
  <sheetViews>
    <sheetView zoomScaleNormal="100" workbookViewId="0">
      <selection activeCell="G2" sqref="G2"/>
    </sheetView>
  </sheetViews>
  <sheetFormatPr defaultColWidth="9.140625" defaultRowHeight="12.75" x14ac:dyDescent="0.25"/>
  <cols>
    <col min="1" max="1" width="2.7109375" style="38" customWidth="1"/>
    <col min="2" max="2" width="12.140625" style="38" customWidth="1"/>
    <col min="3" max="3" width="18.42578125" style="38" customWidth="1"/>
    <col min="4" max="4" width="13.7109375" style="38" customWidth="1"/>
    <col min="5" max="5" width="13.7109375" style="45" customWidth="1"/>
    <col min="6" max="7" width="17.7109375" style="38" customWidth="1"/>
    <col min="8" max="9" width="9.140625" style="38" customWidth="1"/>
    <col min="10" max="16384" width="9.140625" style="38"/>
  </cols>
  <sheetData>
    <row r="1" spans="1:8" ht="20.100000000000001" customHeight="1" x14ac:dyDescent="0.25">
      <c r="A1" s="522" t="s">
        <v>123</v>
      </c>
      <c r="B1" s="523"/>
      <c r="C1" s="523"/>
      <c r="D1" s="523"/>
      <c r="E1" s="523"/>
      <c r="F1" s="523"/>
      <c r="G1" s="524"/>
    </row>
    <row r="2" spans="1:8" ht="18" customHeight="1" x14ac:dyDescent="0.25">
      <c r="A2" s="511" t="s">
        <v>0</v>
      </c>
      <c r="B2" s="512"/>
      <c r="C2" s="525">
        <f>'Cost Summary-Res'!C2:E2</f>
        <v>0</v>
      </c>
      <c r="D2" s="526"/>
      <c r="E2" s="526"/>
      <c r="F2" s="238" t="s">
        <v>185</v>
      </c>
      <c r="G2" s="239"/>
    </row>
    <row r="3" spans="1:8" ht="18" customHeight="1" thickBot="1" x14ac:dyDescent="0.3">
      <c r="A3" s="513" t="s">
        <v>183</v>
      </c>
      <c r="B3" s="514"/>
      <c r="C3" s="527">
        <f>'Cost Summary-Res'!C3:E3</f>
        <v>0</v>
      </c>
      <c r="D3" s="528"/>
      <c r="E3" s="528"/>
      <c r="F3" s="84" t="s">
        <v>19</v>
      </c>
      <c r="G3" s="85">
        <f>'Cost Summary-Res'!G3</f>
        <v>0</v>
      </c>
    </row>
    <row r="4" spans="1:8" ht="18" customHeight="1" x14ac:dyDescent="0.25">
      <c r="A4" s="515" t="s">
        <v>124</v>
      </c>
      <c r="B4" s="516"/>
      <c r="C4" s="516"/>
      <c r="D4" s="516"/>
      <c r="E4" s="517"/>
      <c r="F4" s="505" t="s">
        <v>121</v>
      </c>
      <c r="G4" s="508" t="s">
        <v>122</v>
      </c>
    </row>
    <row r="5" spans="1:8" ht="18" customHeight="1" x14ac:dyDescent="0.25">
      <c r="A5" s="511" t="s">
        <v>85</v>
      </c>
      <c r="B5" s="512"/>
      <c r="C5" s="512"/>
      <c r="D5" s="518"/>
      <c r="E5" s="519"/>
      <c r="F5" s="506"/>
      <c r="G5" s="509"/>
    </row>
    <row r="6" spans="1:8" ht="18" customHeight="1" x14ac:dyDescent="0.25">
      <c r="A6" s="511" t="s">
        <v>83</v>
      </c>
      <c r="B6" s="512"/>
      <c r="C6" s="512"/>
      <c r="D6" s="518"/>
      <c r="E6" s="519"/>
      <c r="F6" s="506"/>
      <c r="G6" s="509"/>
    </row>
    <row r="7" spans="1:8" ht="18" customHeight="1" thickBot="1" x14ac:dyDescent="0.3">
      <c r="A7" s="513" t="s">
        <v>84</v>
      </c>
      <c r="B7" s="514"/>
      <c r="C7" s="514"/>
      <c r="D7" s="520"/>
      <c r="E7" s="521"/>
      <c r="F7" s="507"/>
      <c r="G7" s="510"/>
    </row>
    <row r="8" spans="1:8" ht="15.95" customHeight="1" x14ac:dyDescent="0.25">
      <c r="A8" s="163">
        <v>1</v>
      </c>
      <c r="B8" s="493" t="s">
        <v>82</v>
      </c>
      <c r="C8" s="494"/>
      <c r="D8" s="494"/>
      <c r="E8" s="495"/>
      <c r="F8" s="207">
        <v>0</v>
      </c>
      <c r="G8" s="208">
        <v>0</v>
      </c>
    </row>
    <row r="9" spans="1:8" ht="15.95" customHeight="1" x14ac:dyDescent="0.25">
      <c r="A9" s="104">
        <v>2</v>
      </c>
      <c r="B9" s="502" t="s">
        <v>120</v>
      </c>
      <c r="C9" s="502"/>
      <c r="D9" s="86" t="s">
        <v>86</v>
      </c>
      <c r="E9" s="87" t="s">
        <v>87</v>
      </c>
      <c r="F9" s="209">
        <f>SUM(D10,D11,D12,D20)</f>
        <v>0</v>
      </c>
      <c r="G9" s="237">
        <f>SUM(E10,E11,E12,E20)</f>
        <v>0</v>
      </c>
    </row>
    <row r="10" spans="1:8" ht="15.95" customHeight="1" x14ac:dyDescent="0.25">
      <c r="A10" s="105"/>
      <c r="B10" s="498" t="s">
        <v>118</v>
      </c>
      <c r="C10" s="499"/>
      <c r="D10" s="225">
        <v>0</v>
      </c>
      <c r="E10" s="226">
        <v>0</v>
      </c>
      <c r="F10" s="210"/>
      <c r="G10" s="211"/>
      <c r="H10" s="39"/>
    </row>
    <row r="11" spans="1:8" ht="15.95" customHeight="1" x14ac:dyDescent="0.25">
      <c r="A11" s="105"/>
      <c r="B11" s="498" t="s">
        <v>119</v>
      </c>
      <c r="C11" s="499"/>
      <c r="D11" s="225">
        <v>0</v>
      </c>
      <c r="E11" s="226">
        <v>0</v>
      </c>
      <c r="F11" s="210"/>
      <c r="G11" s="211"/>
      <c r="H11" s="39"/>
    </row>
    <row r="12" spans="1:8" ht="15.95" customHeight="1" x14ac:dyDescent="0.25">
      <c r="A12" s="105"/>
      <c r="B12" s="496" t="s">
        <v>117</v>
      </c>
      <c r="C12" s="497"/>
      <c r="D12" s="225">
        <v>0</v>
      </c>
      <c r="E12" s="226">
        <v>0</v>
      </c>
      <c r="F12" s="210"/>
      <c r="G12" s="211"/>
      <c r="H12" s="39"/>
    </row>
    <row r="13" spans="1:8" ht="15.95" customHeight="1" x14ac:dyDescent="0.25">
      <c r="A13" s="105"/>
      <c r="B13" s="500" t="s">
        <v>115</v>
      </c>
      <c r="C13" s="500"/>
      <c r="D13" s="102"/>
      <c r="E13" s="103"/>
      <c r="F13" s="210"/>
      <c r="G13" s="212"/>
      <c r="H13" s="39"/>
    </row>
    <row r="14" spans="1:8" ht="15.95" customHeight="1" x14ac:dyDescent="0.25">
      <c r="A14" s="105"/>
      <c r="B14" s="124" t="s">
        <v>159</v>
      </c>
      <c r="C14" s="124" t="s">
        <v>157</v>
      </c>
      <c r="D14" s="227">
        <v>0</v>
      </c>
      <c r="E14" s="228">
        <v>0</v>
      </c>
      <c r="F14" s="210"/>
      <c r="G14" s="211"/>
      <c r="H14" s="39"/>
    </row>
    <row r="15" spans="1:8" ht="15.95" customHeight="1" x14ac:dyDescent="0.25">
      <c r="A15" s="105"/>
      <c r="B15" s="124" t="s">
        <v>160</v>
      </c>
      <c r="C15" s="124" t="s">
        <v>77</v>
      </c>
      <c r="D15" s="227">
        <v>0</v>
      </c>
      <c r="E15" s="228">
        <v>0</v>
      </c>
      <c r="F15" s="210"/>
      <c r="G15" s="211"/>
      <c r="H15" s="39"/>
    </row>
    <row r="16" spans="1:8" ht="15.95" customHeight="1" x14ac:dyDescent="0.25">
      <c r="A16" s="105"/>
      <c r="B16" s="124" t="s">
        <v>161</v>
      </c>
      <c r="C16" s="124" t="s">
        <v>158</v>
      </c>
      <c r="D16" s="227">
        <v>0</v>
      </c>
      <c r="E16" s="228">
        <v>0</v>
      </c>
      <c r="F16" s="210"/>
      <c r="G16" s="211"/>
      <c r="H16" s="39"/>
    </row>
    <row r="17" spans="1:8" ht="15.95" customHeight="1" x14ac:dyDescent="0.25">
      <c r="A17" s="105"/>
      <c r="B17" s="124" t="s">
        <v>162</v>
      </c>
      <c r="C17" s="124" t="s">
        <v>75</v>
      </c>
      <c r="D17" s="227">
        <v>0</v>
      </c>
      <c r="E17" s="228">
        <v>0</v>
      </c>
      <c r="F17" s="210"/>
      <c r="G17" s="211"/>
      <c r="H17" s="39"/>
    </row>
    <row r="18" spans="1:8" ht="15.95" customHeight="1" x14ac:dyDescent="0.25">
      <c r="A18" s="105"/>
      <c r="B18" s="124" t="s">
        <v>163</v>
      </c>
      <c r="C18" s="164" t="s">
        <v>165</v>
      </c>
      <c r="D18" s="227">
        <v>0</v>
      </c>
      <c r="E18" s="228">
        <v>0</v>
      </c>
      <c r="F18" s="210"/>
      <c r="G18" s="211"/>
      <c r="H18" s="39"/>
    </row>
    <row r="19" spans="1:8" ht="15.95" customHeight="1" x14ac:dyDescent="0.25">
      <c r="A19" s="105"/>
      <c r="B19" s="124" t="s">
        <v>164</v>
      </c>
      <c r="C19" s="164" t="s">
        <v>165</v>
      </c>
      <c r="D19" s="227">
        <v>0</v>
      </c>
      <c r="E19" s="228">
        <v>0</v>
      </c>
      <c r="F19" s="210"/>
      <c r="G19" s="211"/>
      <c r="H19" s="39"/>
    </row>
    <row r="20" spans="1:8" ht="15.95" customHeight="1" x14ac:dyDescent="0.25">
      <c r="A20" s="105"/>
      <c r="B20" s="504" t="s">
        <v>116</v>
      </c>
      <c r="C20" s="504"/>
      <c r="D20" s="229">
        <f>SUM(D14:D19)</f>
        <v>0</v>
      </c>
      <c r="E20" s="230">
        <f>SUM(E14:E19)</f>
        <v>0</v>
      </c>
      <c r="F20" s="210"/>
      <c r="G20" s="211"/>
      <c r="H20" s="39"/>
    </row>
    <row r="21" spans="1:8" ht="15.95" customHeight="1" x14ac:dyDescent="0.25">
      <c r="A21" s="105">
        <v>3</v>
      </c>
      <c r="B21" s="500" t="s">
        <v>1</v>
      </c>
      <c r="C21" s="500"/>
      <c r="D21" s="502"/>
      <c r="E21" s="503"/>
      <c r="F21" s="213">
        <v>0</v>
      </c>
      <c r="G21" s="214">
        <v>0</v>
      </c>
      <c r="H21" s="39"/>
    </row>
    <row r="22" spans="1:8" ht="15.95" customHeight="1" x14ac:dyDescent="0.25">
      <c r="A22" s="105">
        <v>4</v>
      </c>
      <c r="B22" s="500" t="s">
        <v>2</v>
      </c>
      <c r="C22" s="500"/>
      <c r="D22" s="500"/>
      <c r="E22" s="501"/>
      <c r="F22" s="213">
        <v>0</v>
      </c>
      <c r="G22" s="214">
        <v>0</v>
      </c>
      <c r="H22" s="39"/>
    </row>
    <row r="23" spans="1:8" ht="15.95" customHeight="1" x14ac:dyDescent="0.25">
      <c r="A23" s="105">
        <v>5</v>
      </c>
      <c r="B23" s="500" t="s">
        <v>3</v>
      </c>
      <c r="C23" s="500"/>
      <c r="D23" s="500"/>
      <c r="E23" s="501"/>
      <c r="F23" s="213">
        <v>0</v>
      </c>
      <c r="G23" s="214">
        <v>0</v>
      </c>
      <c r="H23" s="39"/>
    </row>
    <row r="24" spans="1:8" ht="15.95" customHeight="1" x14ac:dyDescent="0.25">
      <c r="A24" s="105">
        <v>6</v>
      </c>
      <c r="B24" s="500" t="s">
        <v>4</v>
      </c>
      <c r="C24" s="500"/>
      <c r="D24" s="500"/>
      <c r="E24" s="501"/>
      <c r="F24" s="213">
        <v>0</v>
      </c>
      <c r="G24" s="214">
        <v>0</v>
      </c>
      <c r="H24" s="39"/>
    </row>
    <row r="25" spans="1:8" ht="15.95" customHeight="1" x14ac:dyDescent="0.25">
      <c r="A25" s="105">
        <v>7</v>
      </c>
      <c r="B25" s="500" t="s">
        <v>5</v>
      </c>
      <c r="C25" s="500"/>
      <c r="D25" s="500"/>
      <c r="E25" s="501"/>
      <c r="F25" s="213">
        <v>0</v>
      </c>
      <c r="G25" s="214">
        <v>0</v>
      </c>
      <c r="H25" s="39"/>
    </row>
    <row r="26" spans="1:8" ht="15.95" customHeight="1" x14ac:dyDescent="0.25">
      <c r="A26" s="105">
        <v>8</v>
      </c>
      <c r="B26" s="500" t="s">
        <v>6</v>
      </c>
      <c r="C26" s="500"/>
      <c r="D26" s="500"/>
      <c r="E26" s="501"/>
      <c r="F26" s="213">
        <v>0</v>
      </c>
      <c r="G26" s="214">
        <v>0</v>
      </c>
      <c r="H26" s="39"/>
    </row>
    <row r="27" spans="1:8" ht="15.95" customHeight="1" x14ac:dyDescent="0.25">
      <c r="A27" s="105">
        <v>9</v>
      </c>
      <c r="B27" s="500" t="s">
        <v>7</v>
      </c>
      <c r="C27" s="500"/>
      <c r="D27" s="500"/>
      <c r="E27" s="501"/>
      <c r="F27" s="213">
        <v>0</v>
      </c>
      <c r="G27" s="214">
        <v>0</v>
      </c>
      <c r="H27" s="39"/>
    </row>
    <row r="28" spans="1:8" ht="15.95" customHeight="1" x14ac:dyDescent="0.25">
      <c r="A28" s="105">
        <v>10</v>
      </c>
      <c r="B28" s="500" t="s">
        <v>8</v>
      </c>
      <c r="C28" s="500"/>
      <c r="D28" s="500"/>
      <c r="E28" s="501"/>
      <c r="F28" s="213">
        <v>0</v>
      </c>
      <c r="G28" s="214">
        <v>0</v>
      </c>
      <c r="H28" s="39"/>
    </row>
    <row r="29" spans="1:8" ht="15.95" customHeight="1" x14ac:dyDescent="0.25">
      <c r="A29" s="105">
        <v>11</v>
      </c>
      <c r="B29" s="500" t="s">
        <v>9</v>
      </c>
      <c r="C29" s="500"/>
      <c r="D29" s="500"/>
      <c r="E29" s="501"/>
      <c r="F29" s="213">
        <v>0</v>
      </c>
      <c r="G29" s="214">
        <v>0</v>
      </c>
      <c r="H29" s="39"/>
    </row>
    <row r="30" spans="1:8" ht="15.95" customHeight="1" x14ac:dyDescent="0.25">
      <c r="A30" s="105">
        <v>12</v>
      </c>
      <c r="B30" s="500" t="s">
        <v>10</v>
      </c>
      <c r="C30" s="500"/>
      <c r="D30" s="500"/>
      <c r="E30" s="501"/>
      <c r="F30" s="213">
        <v>0</v>
      </c>
      <c r="G30" s="214">
        <v>0</v>
      </c>
      <c r="H30" s="39"/>
    </row>
    <row r="31" spans="1:8" ht="15.95" customHeight="1" x14ac:dyDescent="0.25">
      <c r="A31" s="105">
        <v>13</v>
      </c>
      <c r="B31" s="500" t="s">
        <v>11</v>
      </c>
      <c r="C31" s="500"/>
      <c r="D31" s="500"/>
      <c r="E31" s="501"/>
      <c r="F31" s="213">
        <v>0</v>
      </c>
      <c r="G31" s="214">
        <v>0</v>
      </c>
      <c r="H31" s="39"/>
    </row>
    <row r="32" spans="1:8" ht="15.95" customHeight="1" x14ac:dyDescent="0.25">
      <c r="A32" s="105">
        <v>14</v>
      </c>
      <c r="B32" s="500" t="s">
        <v>12</v>
      </c>
      <c r="C32" s="500"/>
      <c r="D32" s="500"/>
      <c r="E32" s="501"/>
      <c r="F32" s="213">
        <v>0</v>
      </c>
      <c r="G32" s="214">
        <v>0</v>
      </c>
      <c r="H32" s="39"/>
    </row>
    <row r="33" spans="1:9" ht="15.95" customHeight="1" x14ac:dyDescent="0.25">
      <c r="A33" s="105">
        <v>15</v>
      </c>
      <c r="B33" s="500" t="s">
        <v>13</v>
      </c>
      <c r="C33" s="500"/>
      <c r="D33" s="500"/>
      <c r="E33" s="501"/>
      <c r="F33" s="215"/>
      <c r="G33" s="216"/>
      <c r="H33" s="39"/>
    </row>
    <row r="34" spans="1:9" ht="15.95" customHeight="1" x14ac:dyDescent="0.25">
      <c r="A34" s="105"/>
      <c r="B34" s="500" t="s">
        <v>166</v>
      </c>
      <c r="C34" s="500"/>
      <c r="D34" s="500"/>
      <c r="E34" s="501"/>
      <c r="F34" s="213">
        <v>0</v>
      </c>
      <c r="G34" s="214">
        <v>0</v>
      </c>
      <c r="H34" s="39"/>
    </row>
    <row r="35" spans="1:9" ht="15.95" customHeight="1" x14ac:dyDescent="0.25">
      <c r="A35" s="105"/>
      <c r="B35" s="500" t="s">
        <v>89</v>
      </c>
      <c r="C35" s="500"/>
      <c r="D35" s="500"/>
      <c r="E35" s="501"/>
      <c r="F35" s="213">
        <v>0</v>
      </c>
      <c r="G35" s="214">
        <v>0</v>
      </c>
      <c r="H35" s="39"/>
    </row>
    <row r="36" spans="1:9" ht="15.95" customHeight="1" x14ac:dyDescent="0.25">
      <c r="A36" s="105"/>
      <c r="B36" s="500" t="s">
        <v>125</v>
      </c>
      <c r="C36" s="500"/>
      <c r="D36" s="500"/>
      <c r="E36" s="501"/>
      <c r="F36" s="213">
        <v>0</v>
      </c>
      <c r="G36" s="214">
        <v>0</v>
      </c>
      <c r="H36" s="39"/>
    </row>
    <row r="37" spans="1:9" ht="15.95" customHeight="1" x14ac:dyDescent="0.25">
      <c r="A37" s="105">
        <v>16</v>
      </c>
      <c r="B37" s="500" t="s">
        <v>15</v>
      </c>
      <c r="C37" s="500"/>
      <c r="D37" s="500"/>
      <c r="E37" s="501"/>
      <c r="F37" s="215"/>
      <c r="G37" s="216"/>
      <c r="H37" s="39"/>
    </row>
    <row r="38" spans="1:9" ht="15.95" customHeight="1" x14ac:dyDescent="0.25">
      <c r="A38" s="105"/>
      <c r="B38" s="500" t="s">
        <v>126</v>
      </c>
      <c r="C38" s="500"/>
      <c r="D38" s="500"/>
      <c r="E38" s="501"/>
      <c r="F38" s="213">
        <v>0</v>
      </c>
      <c r="G38" s="214">
        <v>0</v>
      </c>
      <c r="H38" s="39"/>
    </row>
    <row r="39" spans="1:9" ht="15.95" customHeight="1" x14ac:dyDescent="0.25">
      <c r="A39" s="106"/>
      <c r="B39" s="500" t="s">
        <v>141</v>
      </c>
      <c r="C39" s="500"/>
      <c r="D39" s="500"/>
      <c r="E39" s="501"/>
      <c r="F39" s="213">
        <v>0</v>
      </c>
      <c r="G39" s="214">
        <v>0</v>
      </c>
      <c r="H39" s="39"/>
    </row>
    <row r="40" spans="1:9" ht="15.95" customHeight="1" thickBot="1" x14ac:dyDescent="0.3">
      <c r="A40" s="548" t="s">
        <v>69</v>
      </c>
      <c r="B40" s="549"/>
      <c r="C40" s="549"/>
      <c r="D40" s="549"/>
      <c r="E40" s="550"/>
      <c r="F40" s="217">
        <v>0</v>
      </c>
      <c r="G40" s="218">
        <v>0</v>
      </c>
      <c r="H40" s="40"/>
      <c r="I40" s="39"/>
    </row>
    <row r="41" spans="1:9" ht="15.95" customHeight="1" thickBot="1" x14ac:dyDescent="0.3">
      <c r="A41" s="532" t="s">
        <v>171</v>
      </c>
      <c r="B41" s="533"/>
      <c r="C41" s="533"/>
      <c r="D41" s="546" t="s">
        <v>184</v>
      </c>
      <c r="E41" s="547"/>
      <c r="F41" s="219">
        <f>SUM(F8:F40)</f>
        <v>0</v>
      </c>
      <c r="G41" s="220">
        <f>SUM(G8:G40)</f>
        <v>0</v>
      </c>
      <c r="H41" s="40"/>
      <c r="I41" s="39"/>
    </row>
    <row r="42" spans="1:9" ht="15.95" customHeight="1" x14ac:dyDescent="0.25">
      <c r="A42" s="534"/>
      <c r="B42" s="535"/>
      <c r="C42" s="535"/>
      <c r="D42" s="544" t="s">
        <v>94</v>
      </c>
      <c r="E42" s="545"/>
      <c r="F42" s="221">
        <v>0</v>
      </c>
      <c r="G42" s="222">
        <v>0</v>
      </c>
      <c r="H42" s="40"/>
      <c r="I42" s="39"/>
    </row>
    <row r="43" spans="1:9" ht="15.95" customHeight="1" x14ac:dyDescent="0.25">
      <c r="A43" s="534"/>
      <c r="B43" s="535"/>
      <c r="C43" s="535"/>
      <c r="D43" s="542" t="s">
        <v>65</v>
      </c>
      <c r="E43" s="543"/>
      <c r="F43" s="213">
        <v>0</v>
      </c>
      <c r="G43" s="214">
        <v>0</v>
      </c>
      <c r="H43" s="40"/>
      <c r="I43" s="39"/>
    </row>
    <row r="44" spans="1:9" ht="15.95" customHeight="1" thickBot="1" x14ac:dyDescent="0.3">
      <c r="A44" s="536"/>
      <c r="B44" s="537"/>
      <c r="C44" s="537"/>
      <c r="D44" s="540" t="s">
        <v>66</v>
      </c>
      <c r="E44" s="541"/>
      <c r="F44" s="217">
        <v>0</v>
      </c>
      <c r="G44" s="218">
        <v>0</v>
      </c>
      <c r="H44" s="40"/>
      <c r="I44" s="39"/>
    </row>
    <row r="45" spans="1:9" ht="15.95" customHeight="1" thickBot="1" x14ac:dyDescent="0.3">
      <c r="A45" s="529">
        <f>'Cost Summary-Res'!A42:C42</f>
        <v>43343</v>
      </c>
      <c r="B45" s="530"/>
      <c r="C45" s="531"/>
      <c r="D45" s="538" t="s">
        <v>18</v>
      </c>
      <c r="E45" s="539"/>
      <c r="F45" s="223">
        <f>SUM(F41:F44)</f>
        <v>0</v>
      </c>
      <c r="G45" s="224">
        <f>SUM(G41:G44)</f>
        <v>0</v>
      </c>
      <c r="H45" s="41" t="e">
        <f>F45/G45</f>
        <v>#DIV/0!</v>
      </c>
      <c r="I45" s="39"/>
    </row>
    <row r="46" spans="1:9" ht="20.100000000000001" customHeight="1" x14ac:dyDescent="0.25">
      <c r="A46" s="42"/>
      <c r="E46" s="43"/>
      <c r="F46" s="39"/>
      <c r="G46" s="251"/>
      <c r="H46" s="44"/>
      <c r="I46" s="39"/>
    </row>
    <row r="47" spans="1:9" ht="20.100000000000001" customHeight="1" x14ac:dyDescent="0.25">
      <c r="A47" s="42"/>
      <c r="E47" s="43"/>
      <c r="F47" s="39"/>
      <c r="G47" s="39"/>
      <c r="H47" s="39"/>
      <c r="I47" s="39"/>
    </row>
    <row r="48" spans="1:9" ht="20.100000000000001" customHeight="1" x14ac:dyDescent="0.25">
      <c r="A48" s="42"/>
      <c r="D48" s="39"/>
      <c r="E48" s="43"/>
      <c r="F48" s="39"/>
      <c r="G48" s="39"/>
      <c r="H48" s="39"/>
      <c r="I48" s="39"/>
    </row>
    <row r="49" spans="1:9" ht="20.100000000000001" customHeight="1" x14ac:dyDescent="0.25">
      <c r="A49" s="42"/>
      <c r="D49" s="39"/>
      <c r="E49" s="43"/>
      <c r="F49" s="39"/>
      <c r="G49" s="39"/>
      <c r="H49" s="39"/>
      <c r="I49" s="39"/>
    </row>
    <row r="50" spans="1:9" ht="20.100000000000001" customHeight="1" x14ac:dyDescent="0.25">
      <c r="A50" s="42"/>
      <c r="D50" s="39"/>
      <c r="E50" s="43"/>
      <c r="F50" s="39"/>
      <c r="G50" s="39"/>
      <c r="H50" s="39"/>
      <c r="I50" s="39"/>
    </row>
    <row r="51" spans="1:9" ht="20.100000000000001" customHeight="1" x14ac:dyDescent="0.25"/>
  </sheetData>
  <sheetProtection algorithmName="SHA-512" hashValue="Mt3VPf9av1LhkEbjbpV0ag3k9pVVWbxAFS0ZIsSVNdBl0Ot89N+/GepmemK2WDVBwsimZ2ha0aPZH/kjdLVNDA==" saltValue="36W4ASAH/eE8/cCK/JzBXA==" spinCount="100000" sheet="1" objects="1" scenarios="1" selectLockedCells="1"/>
  <mergeCells count="48">
    <mergeCell ref="A45:C45"/>
    <mergeCell ref="A41:C44"/>
    <mergeCell ref="B39:E39"/>
    <mergeCell ref="D45:E45"/>
    <mergeCell ref="D44:E44"/>
    <mergeCell ref="D43:E43"/>
    <mergeCell ref="D42:E42"/>
    <mergeCell ref="D41:E41"/>
    <mergeCell ref="A40:E40"/>
    <mergeCell ref="A1:G1"/>
    <mergeCell ref="A2:B2"/>
    <mergeCell ref="C2:E2"/>
    <mergeCell ref="A3:B3"/>
    <mergeCell ref="C3:E3"/>
    <mergeCell ref="F4:F7"/>
    <mergeCell ref="G4:G7"/>
    <mergeCell ref="A5:C5"/>
    <mergeCell ref="A6:C6"/>
    <mergeCell ref="A7:C7"/>
    <mergeCell ref="A4:E4"/>
    <mergeCell ref="D5:E5"/>
    <mergeCell ref="D6:E6"/>
    <mergeCell ref="D7:E7"/>
    <mergeCell ref="B36:E36"/>
    <mergeCell ref="B37:E37"/>
    <mergeCell ref="B38:E38"/>
    <mergeCell ref="B29:E29"/>
    <mergeCell ref="B30:E30"/>
    <mergeCell ref="B31:E31"/>
    <mergeCell ref="B32:E32"/>
    <mergeCell ref="B33:E33"/>
    <mergeCell ref="B35:E35"/>
    <mergeCell ref="B8:E8"/>
    <mergeCell ref="B12:C12"/>
    <mergeCell ref="B11:C11"/>
    <mergeCell ref="B10:C10"/>
    <mergeCell ref="B34:E34"/>
    <mergeCell ref="B24:E24"/>
    <mergeCell ref="B25:E25"/>
    <mergeCell ref="B26:E26"/>
    <mergeCell ref="B27:E27"/>
    <mergeCell ref="B28:E28"/>
    <mergeCell ref="B9:C9"/>
    <mergeCell ref="B21:E21"/>
    <mergeCell ref="B22:E22"/>
    <mergeCell ref="B23:E23"/>
    <mergeCell ref="B20:C20"/>
    <mergeCell ref="B13:C13"/>
  </mergeCells>
  <pageMargins left="0.7" right="0" top="0.5" bottom="0.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356"/>
  <sheetViews>
    <sheetView showWhiteSpace="0" view="pageLayout" zoomScaleNormal="100" zoomScaleSheetLayoutView="100" workbookViewId="0">
      <selection activeCell="B6" sqref="B6:C6"/>
    </sheetView>
  </sheetViews>
  <sheetFormatPr defaultColWidth="9.140625" defaultRowHeight="12.75" x14ac:dyDescent="0.2"/>
  <cols>
    <col min="1" max="1" width="2.85546875" style="25" customWidth="1"/>
    <col min="2" max="2" width="12.7109375" style="25" customWidth="1"/>
    <col min="3" max="3" width="12.28515625" style="25" customWidth="1"/>
    <col min="4" max="4" width="10.5703125" style="53" customWidth="1"/>
    <col min="5" max="5" width="7.28515625" style="48" customWidth="1"/>
    <col min="6" max="6" width="10.5703125" style="28" customWidth="1"/>
    <col min="7" max="7" width="7.28515625" style="32" customWidth="1"/>
    <col min="8" max="8" width="10.5703125" style="32" customWidth="1"/>
    <col min="9" max="9" width="10.85546875" style="25" customWidth="1"/>
    <col min="10" max="10" width="10.85546875" style="29" customWidth="1"/>
    <col min="11" max="11" width="9.140625" style="25"/>
    <col min="12" max="12" width="9.140625" style="25" customWidth="1"/>
    <col min="13" max="13" width="9.42578125" style="33" customWidth="1"/>
    <col min="14" max="14" width="9.140625" style="33"/>
    <col min="15" max="16384" width="9.140625" style="25"/>
  </cols>
  <sheetData>
    <row r="1" spans="1:14" ht="15.75" x14ac:dyDescent="0.2">
      <c r="A1" s="638" t="s">
        <v>131</v>
      </c>
      <c r="B1" s="638"/>
      <c r="C1" s="638"/>
      <c r="D1" s="638"/>
      <c r="E1" s="638"/>
      <c r="F1" s="638"/>
      <c r="G1" s="638"/>
      <c r="H1" s="638"/>
      <c r="I1" s="638"/>
      <c r="J1" s="638"/>
    </row>
    <row r="2" spans="1:14" ht="15" customHeight="1" x14ac:dyDescent="0.25">
      <c r="A2" s="607" t="s">
        <v>0</v>
      </c>
      <c r="B2" s="607"/>
      <c r="C2" s="611">
        <f>'Cost Summary-Res'!C2:E2</f>
        <v>0</v>
      </c>
      <c r="D2" s="611"/>
      <c r="E2" s="611"/>
      <c r="F2" s="611"/>
      <c r="G2" s="611"/>
      <c r="H2" s="610" t="s">
        <v>185</v>
      </c>
      <c r="I2" s="610"/>
      <c r="J2" s="244">
        <f>'DBA SUM'!G2</f>
        <v>0</v>
      </c>
    </row>
    <row r="3" spans="1:14" ht="15" customHeight="1" thickBot="1" x14ac:dyDescent="0.25">
      <c r="A3" s="608" t="s">
        <v>17</v>
      </c>
      <c r="B3" s="608"/>
      <c r="C3" s="614">
        <f>'Cost Summary-Res'!C3:E3</f>
        <v>0</v>
      </c>
      <c r="D3" s="615"/>
      <c r="E3" s="615"/>
      <c r="F3" s="615"/>
      <c r="G3" s="616"/>
      <c r="H3" s="612" t="s">
        <v>19</v>
      </c>
      <c r="I3" s="613"/>
      <c r="J3" s="116">
        <f>'Cost Summary-Res'!G3</f>
        <v>0</v>
      </c>
    </row>
    <row r="4" spans="1:14" ht="15" customHeight="1" x14ac:dyDescent="0.2">
      <c r="A4" s="621" t="s">
        <v>24</v>
      </c>
      <c r="B4" s="622"/>
      <c r="C4" s="622"/>
      <c r="D4" s="115" t="s">
        <v>136</v>
      </c>
      <c r="E4" s="624" t="s">
        <v>78</v>
      </c>
      <c r="F4" s="625"/>
      <c r="G4" s="626" t="s">
        <v>90</v>
      </c>
      <c r="H4" s="627"/>
      <c r="I4" s="628" t="s">
        <v>142</v>
      </c>
      <c r="J4" s="629"/>
      <c r="K4" s="29"/>
    </row>
    <row r="5" spans="1:14" ht="15" customHeight="1" x14ac:dyDescent="0.2">
      <c r="A5" s="623"/>
      <c r="B5" s="623"/>
      <c r="C5" s="623"/>
      <c r="D5" s="107" t="s">
        <v>135</v>
      </c>
      <c r="E5" s="50" t="s">
        <v>132</v>
      </c>
      <c r="F5" s="58" t="s">
        <v>133</v>
      </c>
      <c r="G5" s="50" t="s">
        <v>132</v>
      </c>
      <c r="H5" s="58" t="s">
        <v>133</v>
      </c>
      <c r="I5" s="109" t="s">
        <v>79</v>
      </c>
      <c r="J5" s="46" t="s">
        <v>134</v>
      </c>
      <c r="K5" s="29"/>
    </row>
    <row r="6" spans="1:14" s="36" customFormat="1" x14ac:dyDescent="0.2">
      <c r="A6" s="34">
        <v>1</v>
      </c>
      <c r="B6" s="551"/>
      <c r="C6" s="551"/>
      <c r="D6" s="59"/>
      <c r="E6" s="51"/>
      <c r="F6" s="60"/>
      <c r="G6" s="51"/>
      <c r="H6" s="61"/>
      <c r="I6" s="62">
        <f t="shared" ref="I6:I15" si="0">SUM(D6,F6)</f>
        <v>0</v>
      </c>
      <c r="J6" s="63">
        <f>SUM(D6,H6)</f>
        <v>0</v>
      </c>
      <c r="K6" s="35"/>
      <c r="M6" s="37"/>
      <c r="N6" s="37"/>
    </row>
    <row r="7" spans="1:14" s="36" customFormat="1" x14ac:dyDescent="0.2">
      <c r="A7" s="34">
        <v>2</v>
      </c>
      <c r="B7" s="551"/>
      <c r="C7" s="551"/>
      <c r="D7" s="59"/>
      <c r="E7" s="51"/>
      <c r="F7" s="60"/>
      <c r="G7" s="51"/>
      <c r="H7" s="61"/>
      <c r="I7" s="62">
        <f t="shared" si="0"/>
        <v>0</v>
      </c>
      <c r="J7" s="63">
        <f t="shared" ref="J7:J15" si="1">SUM(D7,H7)</f>
        <v>0</v>
      </c>
      <c r="K7" s="35"/>
      <c r="L7" s="37"/>
      <c r="M7" s="37"/>
      <c r="N7" s="37"/>
    </row>
    <row r="8" spans="1:14" s="36" customFormat="1" x14ac:dyDescent="0.2">
      <c r="A8" s="34">
        <v>3</v>
      </c>
      <c r="B8" s="551"/>
      <c r="C8" s="551"/>
      <c r="D8" s="59"/>
      <c r="E8" s="51"/>
      <c r="F8" s="60"/>
      <c r="G8" s="51"/>
      <c r="H8" s="61"/>
      <c r="I8" s="62">
        <f t="shared" si="0"/>
        <v>0</v>
      </c>
      <c r="J8" s="63">
        <f t="shared" si="1"/>
        <v>0</v>
      </c>
      <c r="K8" s="35"/>
      <c r="M8" s="37"/>
      <c r="N8" s="37"/>
    </row>
    <row r="9" spans="1:14" s="36" customFormat="1" x14ac:dyDescent="0.2">
      <c r="A9" s="34">
        <v>4</v>
      </c>
      <c r="B9" s="551"/>
      <c r="C9" s="551"/>
      <c r="D9" s="59"/>
      <c r="E9" s="51"/>
      <c r="F9" s="60"/>
      <c r="G9" s="51"/>
      <c r="H9" s="61"/>
      <c r="I9" s="62">
        <f t="shared" si="0"/>
        <v>0</v>
      </c>
      <c r="J9" s="63">
        <f t="shared" si="1"/>
        <v>0</v>
      </c>
      <c r="K9" s="35"/>
      <c r="M9" s="37"/>
      <c r="N9" s="37"/>
    </row>
    <row r="10" spans="1:14" s="36" customFormat="1" x14ac:dyDescent="0.2">
      <c r="A10" s="34">
        <v>5</v>
      </c>
      <c r="B10" s="551"/>
      <c r="C10" s="551"/>
      <c r="D10" s="59"/>
      <c r="E10" s="51"/>
      <c r="F10" s="60"/>
      <c r="G10" s="51"/>
      <c r="H10" s="61"/>
      <c r="I10" s="62">
        <f t="shared" si="0"/>
        <v>0</v>
      </c>
      <c r="J10" s="63">
        <f t="shared" si="1"/>
        <v>0</v>
      </c>
      <c r="K10" s="35"/>
      <c r="M10" s="37"/>
      <c r="N10" s="37"/>
    </row>
    <row r="11" spans="1:14" s="36" customFormat="1" x14ac:dyDescent="0.2">
      <c r="A11" s="34">
        <v>6</v>
      </c>
      <c r="B11" s="551"/>
      <c r="C11" s="551"/>
      <c r="D11" s="59"/>
      <c r="E11" s="51"/>
      <c r="F11" s="60"/>
      <c r="G11" s="51"/>
      <c r="H11" s="61"/>
      <c r="I11" s="62">
        <f t="shared" si="0"/>
        <v>0</v>
      </c>
      <c r="J11" s="63">
        <f t="shared" si="1"/>
        <v>0</v>
      </c>
      <c r="K11" s="35"/>
      <c r="M11" s="37"/>
      <c r="N11" s="37"/>
    </row>
    <row r="12" spans="1:14" s="36" customFormat="1" x14ac:dyDescent="0.2">
      <c r="A12" s="34">
        <v>7</v>
      </c>
      <c r="B12" s="551"/>
      <c r="C12" s="551"/>
      <c r="D12" s="59"/>
      <c r="E12" s="51"/>
      <c r="F12" s="60"/>
      <c r="G12" s="51"/>
      <c r="H12" s="61"/>
      <c r="I12" s="62">
        <f t="shared" si="0"/>
        <v>0</v>
      </c>
      <c r="J12" s="63">
        <f t="shared" si="1"/>
        <v>0</v>
      </c>
      <c r="K12" s="35"/>
      <c r="M12" s="37"/>
      <c r="N12" s="37"/>
    </row>
    <row r="13" spans="1:14" s="36" customFormat="1" x14ac:dyDescent="0.2">
      <c r="A13" s="34">
        <v>8</v>
      </c>
      <c r="B13" s="551"/>
      <c r="C13" s="551"/>
      <c r="D13" s="59"/>
      <c r="E13" s="51"/>
      <c r="F13" s="60"/>
      <c r="G13" s="51"/>
      <c r="H13" s="61"/>
      <c r="I13" s="62">
        <f t="shared" si="0"/>
        <v>0</v>
      </c>
      <c r="J13" s="63">
        <f t="shared" si="1"/>
        <v>0</v>
      </c>
      <c r="K13" s="35"/>
      <c r="M13" s="37"/>
      <c r="N13" s="37"/>
    </row>
    <row r="14" spans="1:14" s="36" customFormat="1" x14ac:dyDescent="0.2">
      <c r="A14" s="34">
        <v>9</v>
      </c>
      <c r="B14" s="551"/>
      <c r="C14" s="551"/>
      <c r="D14" s="59"/>
      <c r="E14" s="51"/>
      <c r="F14" s="60"/>
      <c r="G14" s="51"/>
      <c r="H14" s="61"/>
      <c r="I14" s="62">
        <f t="shared" si="0"/>
        <v>0</v>
      </c>
      <c r="J14" s="63">
        <f t="shared" si="1"/>
        <v>0</v>
      </c>
      <c r="K14" s="35"/>
      <c r="M14" s="37"/>
      <c r="N14" s="37"/>
    </row>
    <row r="15" spans="1:14" s="36" customFormat="1" x14ac:dyDescent="0.2">
      <c r="A15" s="34">
        <v>10</v>
      </c>
      <c r="B15" s="551"/>
      <c r="C15" s="551"/>
      <c r="D15" s="59"/>
      <c r="E15" s="51"/>
      <c r="F15" s="60"/>
      <c r="G15" s="51"/>
      <c r="H15" s="61"/>
      <c r="I15" s="62">
        <f t="shared" si="0"/>
        <v>0</v>
      </c>
      <c r="J15" s="63">
        <f t="shared" si="1"/>
        <v>0</v>
      </c>
      <c r="K15" s="35"/>
      <c r="M15" s="37"/>
      <c r="N15" s="37"/>
    </row>
    <row r="16" spans="1:14" ht="15" customHeight="1" thickBot="1" x14ac:dyDescent="0.25">
      <c r="A16" s="556" t="s">
        <v>25</v>
      </c>
      <c r="B16" s="557"/>
      <c r="C16" s="557"/>
      <c r="D16" s="557"/>
      <c r="E16" s="557"/>
      <c r="F16" s="557"/>
      <c r="G16" s="557"/>
      <c r="H16" s="558"/>
      <c r="I16" s="120">
        <f>SUM(I6:I15)</f>
        <v>0</v>
      </c>
      <c r="J16" s="121">
        <f>SUM(J6:J15)</f>
        <v>0</v>
      </c>
      <c r="K16" s="29"/>
    </row>
    <row r="17" spans="1:10" ht="15.75" customHeight="1" x14ac:dyDescent="0.2">
      <c r="A17" s="630" t="s">
        <v>106</v>
      </c>
      <c r="B17" s="631"/>
      <c r="C17" s="631"/>
      <c r="D17" s="631"/>
      <c r="E17" s="631"/>
      <c r="F17" s="631"/>
      <c r="G17" s="631"/>
      <c r="H17" s="631"/>
      <c r="I17" s="631"/>
      <c r="J17" s="631"/>
    </row>
    <row r="18" spans="1:10" ht="15" customHeight="1" x14ac:dyDescent="0.2">
      <c r="A18" s="568" t="s">
        <v>127</v>
      </c>
      <c r="B18" s="609"/>
      <c r="C18" s="609"/>
      <c r="D18" s="108" t="s">
        <v>136</v>
      </c>
      <c r="E18" s="617" t="s">
        <v>78</v>
      </c>
      <c r="F18" s="618"/>
      <c r="G18" s="619" t="s">
        <v>90</v>
      </c>
      <c r="H18" s="620"/>
      <c r="I18" s="593" t="s">
        <v>142</v>
      </c>
      <c r="J18" s="594"/>
    </row>
    <row r="19" spans="1:10" ht="15" customHeight="1" x14ac:dyDescent="0.2">
      <c r="A19" s="609"/>
      <c r="B19" s="609"/>
      <c r="C19" s="609"/>
      <c r="D19" s="107" t="s">
        <v>135</v>
      </c>
      <c r="E19" s="50" t="s">
        <v>132</v>
      </c>
      <c r="F19" s="58" t="s">
        <v>133</v>
      </c>
      <c r="G19" s="50" t="s">
        <v>132</v>
      </c>
      <c r="H19" s="58" t="s">
        <v>133</v>
      </c>
      <c r="I19" s="109" t="s">
        <v>79</v>
      </c>
      <c r="J19" s="46" t="s">
        <v>134</v>
      </c>
    </row>
    <row r="20" spans="1:10" x14ac:dyDescent="0.2">
      <c r="A20" s="34">
        <v>1</v>
      </c>
      <c r="B20" s="551"/>
      <c r="C20" s="551"/>
      <c r="D20" s="59"/>
      <c r="E20" s="51"/>
      <c r="F20" s="60"/>
      <c r="G20" s="51"/>
      <c r="H20" s="61"/>
      <c r="I20" s="110">
        <f t="shared" ref="I20:I24" si="2">SUM(D20,F20)</f>
        <v>0</v>
      </c>
      <c r="J20" s="111">
        <f>SUM(D20,H20)</f>
        <v>0</v>
      </c>
    </row>
    <row r="21" spans="1:10" x14ac:dyDescent="0.2">
      <c r="A21" s="34">
        <v>2</v>
      </c>
      <c r="B21" s="551"/>
      <c r="C21" s="551"/>
      <c r="D21" s="59"/>
      <c r="E21" s="51"/>
      <c r="F21" s="60"/>
      <c r="G21" s="51"/>
      <c r="H21" s="61"/>
      <c r="I21" s="110">
        <f t="shared" si="2"/>
        <v>0</v>
      </c>
      <c r="J21" s="111">
        <f t="shared" ref="J21:J24" si="3">SUM(D21,H21)</f>
        <v>0</v>
      </c>
    </row>
    <row r="22" spans="1:10" x14ac:dyDescent="0.2">
      <c r="A22" s="34">
        <v>3</v>
      </c>
      <c r="B22" s="551"/>
      <c r="C22" s="551"/>
      <c r="D22" s="59"/>
      <c r="E22" s="51"/>
      <c r="F22" s="60"/>
      <c r="G22" s="51"/>
      <c r="H22" s="61"/>
      <c r="I22" s="110">
        <f t="shared" si="2"/>
        <v>0</v>
      </c>
      <c r="J22" s="111">
        <f t="shared" si="3"/>
        <v>0</v>
      </c>
    </row>
    <row r="23" spans="1:10" x14ac:dyDescent="0.2">
      <c r="A23" s="34">
        <v>4</v>
      </c>
      <c r="B23" s="551"/>
      <c r="C23" s="551"/>
      <c r="D23" s="59"/>
      <c r="E23" s="51"/>
      <c r="F23" s="60"/>
      <c r="G23" s="51"/>
      <c r="H23" s="61"/>
      <c r="I23" s="110">
        <f t="shared" si="2"/>
        <v>0</v>
      </c>
      <c r="J23" s="111">
        <f t="shared" si="3"/>
        <v>0</v>
      </c>
    </row>
    <row r="24" spans="1:10" x14ac:dyDescent="0.2">
      <c r="A24" s="34">
        <v>5</v>
      </c>
      <c r="B24" s="551"/>
      <c r="C24" s="551"/>
      <c r="D24" s="59"/>
      <c r="E24" s="51"/>
      <c r="F24" s="60"/>
      <c r="G24" s="51"/>
      <c r="H24" s="61"/>
      <c r="I24" s="110">
        <f t="shared" si="2"/>
        <v>0</v>
      </c>
      <c r="J24" s="111">
        <f t="shared" si="3"/>
        <v>0</v>
      </c>
    </row>
    <row r="25" spans="1:10" ht="12.75" customHeight="1" thickBot="1" x14ac:dyDescent="0.25">
      <c r="A25" s="555" t="s">
        <v>98</v>
      </c>
      <c r="B25" s="553"/>
      <c r="C25" s="553"/>
      <c r="D25" s="553"/>
      <c r="E25" s="553"/>
      <c r="F25" s="553"/>
      <c r="G25" s="553"/>
      <c r="H25" s="554"/>
      <c r="I25" s="128">
        <f>SUM(I20:I24)</f>
        <v>0</v>
      </c>
      <c r="J25" s="129">
        <f>SUM(J20:J24)</f>
        <v>0</v>
      </c>
    </row>
    <row r="26" spans="1:10" ht="15" customHeight="1" x14ac:dyDescent="0.2">
      <c r="A26" s="567" t="s">
        <v>128</v>
      </c>
      <c r="B26" s="567"/>
      <c r="C26" s="567"/>
      <c r="D26" s="130" t="s">
        <v>136</v>
      </c>
      <c r="E26" s="563" t="s">
        <v>78</v>
      </c>
      <c r="F26" s="564"/>
      <c r="G26" s="565" t="s">
        <v>90</v>
      </c>
      <c r="H26" s="566"/>
      <c r="I26" s="559" t="s">
        <v>142</v>
      </c>
      <c r="J26" s="560"/>
    </row>
    <row r="27" spans="1:10" ht="15" customHeight="1" x14ac:dyDescent="0.2">
      <c r="A27" s="568"/>
      <c r="B27" s="568"/>
      <c r="C27" s="568"/>
      <c r="D27" s="107" t="s">
        <v>135</v>
      </c>
      <c r="E27" s="50" t="s">
        <v>132</v>
      </c>
      <c r="F27" s="58" t="s">
        <v>133</v>
      </c>
      <c r="G27" s="50" t="s">
        <v>132</v>
      </c>
      <c r="H27" s="58" t="s">
        <v>133</v>
      </c>
      <c r="I27" s="109" t="s">
        <v>79</v>
      </c>
      <c r="J27" s="46" t="s">
        <v>134</v>
      </c>
    </row>
    <row r="28" spans="1:10" x14ac:dyDescent="0.2">
      <c r="A28" s="24">
        <v>1</v>
      </c>
      <c r="B28" s="551"/>
      <c r="C28" s="551"/>
      <c r="D28" s="59"/>
      <c r="E28" s="51"/>
      <c r="F28" s="60"/>
      <c r="G28" s="51"/>
      <c r="H28" s="61"/>
      <c r="I28" s="110">
        <f t="shared" ref="I28:I32" si="4">SUM(D28,F28)</f>
        <v>0</v>
      </c>
      <c r="J28" s="111">
        <f>SUM(D28,H28)</f>
        <v>0</v>
      </c>
    </row>
    <row r="29" spans="1:10" x14ac:dyDescent="0.2">
      <c r="A29" s="24">
        <v>2</v>
      </c>
      <c r="B29" s="551"/>
      <c r="C29" s="551"/>
      <c r="D29" s="59"/>
      <c r="E29" s="51"/>
      <c r="F29" s="60"/>
      <c r="G29" s="51"/>
      <c r="H29" s="61"/>
      <c r="I29" s="110">
        <f t="shared" si="4"/>
        <v>0</v>
      </c>
      <c r="J29" s="111">
        <f t="shared" ref="J29:J32" si="5">SUM(D29,H29)</f>
        <v>0</v>
      </c>
    </row>
    <row r="30" spans="1:10" x14ac:dyDescent="0.2">
      <c r="A30" s="24">
        <v>3</v>
      </c>
      <c r="B30" s="551"/>
      <c r="C30" s="551"/>
      <c r="D30" s="59"/>
      <c r="E30" s="51"/>
      <c r="F30" s="60"/>
      <c r="G30" s="51"/>
      <c r="H30" s="61"/>
      <c r="I30" s="110">
        <f t="shared" si="4"/>
        <v>0</v>
      </c>
      <c r="J30" s="111">
        <f t="shared" si="5"/>
        <v>0</v>
      </c>
    </row>
    <row r="31" spans="1:10" x14ac:dyDescent="0.2">
      <c r="A31" s="24">
        <v>4</v>
      </c>
      <c r="B31" s="551"/>
      <c r="C31" s="551"/>
      <c r="D31" s="59"/>
      <c r="E31" s="51"/>
      <c r="F31" s="60"/>
      <c r="G31" s="51"/>
      <c r="H31" s="61"/>
      <c r="I31" s="110">
        <f t="shared" si="4"/>
        <v>0</v>
      </c>
      <c r="J31" s="111">
        <f t="shared" si="5"/>
        <v>0</v>
      </c>
    </row>
    <row r="32" spans="1:10" x14ac:dyDescent="0.2">
      <c r="A32" s="24">
        <v>5</v>
      </c>
      <c r="B32" s="551"/>
      <c r="C32" s="551"/>
      <c r="D32" s="59"/>
      <c r="E32" s="51"/>
      <c r="F32" s="60"/>
      <c r="G32" s="51"/>
      <c r="H32" s="61"/>
      <c r="I32" s="110">
        <f t="shared" si="4"/>
        <v>0</v>
      </c>
      <c r="J32" s="111">
        <f t="shared" si="5"/>
        <v>0</v>
      </c>
    </row>
    <row r="33" spans="1:10" ht="12.75" customHeight="1" thickBot="1" x14ac:dyDescent="0.25">
      <c r="A33" s="552" t="s">
        <v>99</v>
      </c>
      <c r="B33" s="553"/>
      <c r="C33" s="553"/>
      <c r="D33" s="553"/>
      <c r="E33" s="553"/>
      <c r="F33" s="553"/>
      <c r="G33" s="553"/>
      <c r="H33" s="554"/>
      <c r="I33" s="128">
        <f>SUM(I28:I32)</f>
        <v>0</v>
      </c>
      <c r="J33" s="129">
        <f>SUM(J28:J32)</f>
        <v>0</v>
      </c>
    </row>
    <row r="34" spans="1:10" ht="15" customHeight="1" x14ac:dyDescent="0.2">
      <c r="A34" s="561" t="s">
        <v>129</v>
      </c>
      <c r="B34" s="561"/>
      <c r="C34" s="561"/>
      <c r="D34" s="130" t="s">
        <v>136</v>
      </c>
      <c r="E34" s="563" t="s">
        <v>78</v>
      </c>
      <c r="F34" s="564"/>
      <c r="G34" s="565" t="s">
        <v>90</v>
      </c>
      <c r="H34" s="566"/>
      <c r="I34" s="559" t="s">
        <v>142</v>
      </c>
      <c r="J34" s="560"/>
    </row>
    <row r="35" spans="1:10" ht="15" customHeight="1" x14ac:dyDescent="0.2">
      <c r="A35" s="562"/>
      <c r="B35" s="562"/>
      <c r="C35" s="562"/>
      <c r="D35" s="107" t="s">
        <v>135</v>
      </c>
      <c r="E35" s="50" t="s">
        <v>132</v>
      </c>
      <c r="F35" s="58" t="s">
        <v>133</v>
      </c>
      <c r="G35" s="50" t="s">
        <v>132</v>
      </c>
      <c r="H35" s="58" t="s">
        <v>133</v>
      </c>
      <c r="I35" s="109" t="s">
        <v>79</v>
      </c>
      <c r="J35" s="46" t="s">
        <v>134</v>
      </c>
    </row>
    <row r="36" spans="1:10" x14ac:dyDescent="0.2">
      <c r="A36" s="24">
        <v>1</v>
      </c>
      <c r="B36" s="551"/>
      <c r="C36" s="551"/>
      <c r="D36" s="59"/>
      <c r="E36" s="51"/>
      <c r="F36" s="60"/>
      <c r="G36" s="51"/>
      <c r="H36" s="61"/>
      <c r="I36" s="110">
        <f t="shared" ref="I36:I40" si="6">SUM(D36,F36)</f>
        <v>0</v>
      </c>
      <c r="J36" s="111">
        <f>SUM(D36,H36)</f>
        <v>0</v>
      </c>
    </row>
    <row r="37" spans="1:10" x14ac:dyDescent="0.2">
      <c r="A37" s="24">
        <v>2</v>
      </c>
      <c r="B37" s="551"/>
      <c r="C37" s="551"/>
      <c r="D37" s="59"/>
      <c r="E37" s="51"/>
      <c r="F37" s="60"/>
      <c r="G37" s="51"/>
      <c r="H37" s="61"/>
      <c r="I37" s="110">
        <f t="shared" si="6"/>
        <v>0</v>
      </c>
      <c r="J37" s="111">
        <f t="shared" ref="J37:J40" si="7">SUM(D37,H37)</f>
        <v>0</v>
      </c>
    </row>
    <row r="38" spans="1:10" x14ac:dyDescent="0.2">
      <c r="A38" s="24">
        <v>3</v>
      </c>
      <c r="B38" s="551"/>
      <c r="C38" s="551"/>
      <c r="D38" s="59"/>
      <c r="E38" s="51"/>
      <c r="F38" s="60"/>
      <c r="G38" s="51"/>
      <c r="H38" s="61"/>
      <c r="I38" s="110">
        <f t="shared" si="6"/>
        <v>0</v>
      </c>
      <c r="J38" s="111">
        <f t="shared" si="7"/>
        <v>0</v>
      </c>
    </row>
    <row r="39" spans="1:10" x14ac:dyDescent="0.2">
      <c r="A39" s="24">
        <v>4</v>
      </c>
      <c r="B39" s="551"/>
      <c r="C39" s="551"/>
      <c r="D39" s="59"/>
      <c r="E39" s="51"/>
      <c r="F39" s="60"/>
      <c r="G39" s="51"/>
      <c r="H39" s="61"/>
      <c r="I39" s="110">
        <f t="shared" si="6"/>
        <v>0</v>
      </c>
      <c r="J39" s="111">
        <f t="shared" si="7"/>
        <v>0</v>
      </c>
    </row>
    <row r="40" spans="1:10" x14ac:dyDescent="0.2">
      <c r="A40" s="24">
        <v>5</v>
      </c>
      <c r="B40" s="551"/>
      <c r="C40" s="551"/>
      <c r="D40" s="59"/>
      <c r="E40" s="51"/>
      <c r="F40" s="60"/>
      <c r="G40" s="51"/>
      <c r="H40" s="61"/>
      <c r="I40" s="110">
        <f t="shared" si="6"/>
        <v>0</v>
      </c>
      <c r="J40" s="111">
        <f t="shared" si="7"/>
        <v>0</v>
      </c>
    </row>
    <row r="41" spans="1:10" ht="12.75" customHeight="1" thickBot="1" x14ac:dyDescent="0.25">
      <c r="A41" s="552" t="s">
        <v>108</v>
      </c>
      <c r="B41" s="553"/>
      <c r="C41" s="553"/>
      <c r="D41" s="553"/>
      <c r="E41" s="553"/>
      <c r="F41" s="553"/>
      <c r="G41" s="553"/>
      <c r="H41" s="554"/>
      <c r="I41" s="128">
        <f>SUM(I36:I40)</f>
        <v>0</v>
      </c>
      <c r="J41" s="129">
        <f>SUM(J36:J40)</f>
        <v>0</v>
      </c>
    </row>
    <row r="42" spans="1:10" ht="15" customHeight="1" x14ac:dyDescent="0.2">
      <c r="A42" s="606" t="s">
        <v>130</v>
      </c>
      <c r="B42" s="606"/>
      <c r="C42" s="606"/>
      <c r="D42" s="130" t="s">
        <v>136</v>
      </c>
      <c r="E42" s="563" t="s">
        <v>78</v>
      </c>
      <c r="F42" s="564"/>
      <c r="G42" s="565" t="s">
        <v>90</v>
      </c>
      <c r="H42" s="566"/>
      <c r="I42" s="559" t="s">
        <v>142</v>
      </c>
      <c r="J42" s="560"/>
    </row>
    <row r="43" spans="1:10" ht="15" customHeight="1" x14ac:dyDescent="0.2">
      <c r="A43" s="588"/>
      <c r="B43" s="588"/>
      <c r="C43" s="588"/>
      <c r="D43" s="107" t="s">
        <v>135</v>
      </c>
      <c r="E43" s="50" t="s">
        <v>132</v>
      </c>
      <c r="F43" s="58" t="s">
        <v>133</v>
      </c>
      <c r="G43" s="50" t="s">
        <v>132</v>
      </c>
      <c r="H43" s="58" t="s">
        <v>133</v>
      </c>
      <c r="I43" s="109" t="s">
        <v>79</v>
      </c>
      <c r="J43" s="46" t="s">
        <v>134</v>
      </c>
    </row>
    <row r="44" spans="1:10" ht="12.95" customHeight="1" x14ac:dyDescent="0.2">
      <c r="A44" s="24">
        <v>1</v>
      </c>
      <c r="B44" s="599" t="s">
        <v>76</v>
      </c>
      <c r="C44" s="600"/>
      <c r="D44" s="59"/>
      <c r="E44" s="51"/>
      <c r="F44" s="60"/>
      <c r="G44" s="51"/>
      <c r="H44" s="61"/>
      <c r="I44" s="110">
        <f t="shared" ref="I44:I47" si="8">SUM(D44,F44)</f>
        <v>0</v>
      </c>
      <c r="J44" s="111">
        <f>SUM(D44,H44)</f>
        <v>0</v>
      </c>
    </row>
    <row r="45" spans="1:10" x14ac:dyDescent="0.2">
      <c r="A45" s="24">
        <v>2</v>
      </c>
      <c r="B45" s="599" t="s">
        <v>77</v>
      </c>
      <c r="C45" s="600"/>
      <c r="D45" s="59"/>
      <c r="E45" s="51"/>
      <c r="F45" s="60"/>
      <c r="G45" s="51"/>
      <c r="H45" s="61"/>
      <c r="I45" s="110">
        <f t="shared" si="8"/>
        <v>0</v>
      </c>
      <c r="J45" s="111">
        <f t="shared" ref="J45:J47" si="9">SUM(D45,H45)</f>
        <v>0</v>
      </c>
    </row>
    <row r="46" spans="1:10" x14ac:dyDescent="0.2">
      <c r="A46" s="24">
        <v>3</v>
      </c>
      <c r="B46" s="599" t="s">
        <v>74</v>
      </c>
      <c r="C46" s="600"/>
      <c r="D46" s="59"/>
      <c r="E46" s="51"/>
      <c r="F46" s="60"/>
      <c r="G46" s="51"/>
      <c r="H46" s="61"/>
      <c r="I46" s="110">
        <f t="shared" si="8"/>
        <v>0</v>
      </c>
      <c r="J46" s="111">
        <f t="shared" si="9"/>
        <v>0</v>
      </c>
    </row>
    <row r="47" spans="1:10" x14ac:dyDescent="0.2">
      <c r="A47" s="24">
        <v>4</v>
      </c>
      <c r="B47" s="599" t="s">
        <v>75</v>
      </c>
      <c r="C47" s="600"/>
      <c r="D47" s="59"/>
      <c r="E47" s="51"/>
      <c r="F47" s="60"/>
      <c r="G47" s="51"/>
      <c r="H47" s="61"/>
      <c r="I47" s="110">
        <f t="shared" si="8"/>
        <v>0</v>
      </c>
      <c r="J47" s="111">
        <f t="shared" si="9"/>
        <v>0</v>
      </c>
    </row>
    <row r="48" spans="1:10" ht="12.95" customHeight="1" x14ac:dyDescent="0.2">
      <c r="A48" s="24">
        <v>5</v>
      </c>
      <c r="B48" s="601" t="s">
        <v>172</v>
      </c>
      <c r="C48" s="602"/>
      <c r="D48" s="59"/>
      <c r="E48" s="51"/>
      <c r="F48" s="60"/>
      <c r="G48" s="51"/>
      <c r="H48" s="61"/>
      <c r="I48" s="110">
        <f t="shared" ref="I48" si="10">SUM(D48,F48)</f>
        <v>0</v>
      </c>
      <c r="J48" s="111">
        <f t="shared" ref="J48" si="11">SUM(D48,H48)</f>
        <v>0</v>
      </c>
    </row>
    <row r="49" spans="1:10" ht="15" x14ac:dyDescent="0.2">
      <c r="A49" s="24">
        <v>6</v>
      </c>
      <c r="B49" s="601" t="s">
        <v>172</v>
      </c>
      <c r="C49" s="602"/>
      <c r="D49" s="59"/>
      <c r="E49" s="51"/>
      <c r="F49" s="60"/>
      <c r="G49" s="51"/>
      <c r="H49" s="61"/>
      <c r="I49" s="110">
        <f t="shared" ref="I49" si="12">SUM(D49,F49)</f>
        <v>0</v>
      </c>
      <c r="J49" s="111">
        <f t="shared" ref="J49" si="13">SUM(D49,H49)</f>
        <v>0</v>
      </c>
    </row>
    <row r="50" spans="1:10" ht="12.75" customHeight="1" x14ac:dyDescent="0.2">
      <c r="A50" s="603" t="s">
        <v>143</v>
      </c>
      <c r="B50" s="604"/>
      <c r="C50" s="604"/>
      <c r="D50" s="604"/>
      <c r="E50" s="604"/>
      <c r="F50" s="604"/>
      <c r="G50" s="604"/>
      <c r="H50" s="605"/>
      <c r="I50" s="112">
        <f>SUM(I44:I49)</f>
        <v>0</v>
      </c>
      <c r="J50" s="113">
        <f>SUM(J44:J49)</f>
        <v>0</v>
      </c>
    </row>
    <row r="51" spans="1:10" ht="15" customHeight="1" thickBot="1" x14ac:dyDescent="0.25">
      <c r="A51" s="556" t="s">
        <v>34</v>
      </c>
      <c r="B51" s="557"/>
      <c r="C51" s="557"/>
      <c r="D51" s="557"/>
      <c r="E51" s="557"/>
      <c r="F51" s="557"/>
      <c r="G51" s="557"/>
      <c r="H51" s="558"/>
      <c r="I51" s="117">
        <f>SUM(I25,I33,I41,I50)</f>
        <v>0</v>
      </c>
      <c r="J51" s="118">
        <f>SUM(J25,J33,J41,J50)</f>
        <v>0</v>
      </c>
    </row>
    <row r="52" spans="1:10" ht="15" customHeight="1" x14ac:dyDescent="0.2">
      <c r="A52" s="595" t="s">
        <v>27</v>
      </c>
      <c r="B52" s="595"/>
      <c r="C52" s="595"/>
      <c r="D52" s="119" t="s">
        <v>136</v>
      </c>
      <c r="E52" s="589" t="s">
        <v>78</v>
      </c>
      <c r="F52" s="590"/>
      <c r="G52" s="591" t="s">
        <v>90</v>
      </c>
      <c r="H52" s="592"/>
      <c r="I52" s="593" t="s">
        <v>142</v>
      </c>
      <c r="J52" s="594"/>
    </row>
    <row r="53" spans="1:10" ht="15" customHeight="1" x14ac:dyDescent="0.2">
      <c r="A53" s="596"/>
      <c r="B53" s="596"/>
      <c r="C53" s="596"/>
      <c r="D53" s="107" t="s">
        <v>135</v>
      </c>
      <c r="E53" s="50" t="s">
        <v>132</v>
      </c>
      <c r="F53" s="58" t="s">
        <v>133</v>
      </c>
      <c r="G53" s="50" t="s">
        <v>132</v>
      </c>
      <c r="H53" s="58" t="s">
        <v>133</v>
      </c>
      <c r="I53" s="109" t="s">
        <v>79</v>
      </c>
      <c r="J53" s="46" t="s">
        <v>134</v>
      </c>
    </row>
    <row r="54" spans="1:10" x14ac:dyDescent="0.2">
      <c r="A54" s="24">
        <v>1</v>
      </c>
      <c r="B54" s="551"/>
      <c r="C54" s="551"/>
      <c r="D54" s="59"/>
      <c r="E54" s="51"/>
      <c r="F54" s="60"/>
      <c r="G54" s="51"/>
      <c r="H54" s="61"/>
      <c r="I54" s="62">
        <f t="shared" ref="I54" si="14">SUM(D54,F54)</f>
        <v>0</v>
      </c>
      <c r="J54" s="63">
        <f t="shared" ref="J54" si="15">SUM(D54,H54)</f>
        <v>0</v>
      </c>
    </row>
    <row r="55" spans="1:10" x14ac:dyDescent="0.2">
      <c r="A55" s="24">
        <v>2</v>
      </c>
      <c r="B55" s="551"/>
      <c r="C55" s="551"/>
      <c r="D55" s="59"/>
      <c r="E55" s="51"/>
      <c r="F55" s="60"/>
      <c r="G55" s="51"/>
      <c r="H55" s="61"/>
      <c r="I55" s="62">
        <f t="shared" ref="I55:I63" si="16">SUM(D55,F55)</f>
        <v>0</v>
      </c>
      <c r="J55" s="63">
        <f t="shared" ref="J55:J63" si="17">SUM(D55,H55)</f>
        <v>0</v>
      </c>
    </row>
    <row r="56" spans="1:10" x14ac:dyDescent="0.2">
      <c r="A56" s="24">
        <v>3</v>
      </c>
      <c r="B56" s="551"/>
      <c r="C56" s="551"/>
      <c r="D56" s="59"/>
      <c r="E56" s="51"/>
      <c r="F56" s="60"/>
      <c r="G56" s="51"/>
      <c r="H56" s="61"/>
      <c r="I56" s="62">
        <f t="shared" si="16"/>
        <v>0</v>
      </c>
      <c r="J56" s="63">
        <f t="shared" si="17"/>
        <v>0</v>
      </c>
    </row>
    <row r="57" spans="1:10" x14ac:dyDescent="0.2">
      <c r="A57" s="24">
        <v>4</v>
      </c>
      <c r="B57" s="551"/>
      <c r="C57" s="551"/>
      <c r="D57" s="59"/>
      <c r="E57" s="51"/>
      <c r="F57" s="60"/>
      <c r="G57" s="51"/>
      <c r="H57" s="61"/>
      <c r="I57" s="62">
        <f t="shared" si="16"/>
        <v>0</v>
      </c>
      <c r="J57" s="63">
        <f t="shared" si="17"/>
        <v>0</v>
      </c>
    </row>
    <row r="58" spans="1:10" ht="12.95" customHeight="1" x14ac:dyDescent="0.2">
      <c r="A58" s="24">
        <v>5</v>
      </c>
      <c r="B58" s="551"/>
      <c r="C58" s="551"/>
      <c r="D58" s="59"/>
      <c r="E58" s="51"/>
      <c r="F58" s="60"/>
      <c r="G58" s="51"/>
      <c r="H58" s="61"/>
      <c r="I58" s="62">
        <f t="shared" si="16"/>
        <v>0</v>
      </c>
      <c r="J58" s="63">
        <f t="shared" si="17"/>
        <v>0</v>
      </c>
    </row>
    <row r="59" spans="1:10" x14ac:dyDescent="0.2">
      <c r="A59" s="24">
        <v>6</v>
      </c>
      <c r="B59" s="551"/>
      <c r="C59" s="551"/>
      <c r="D59" s="59"/>
      <c r="E59" s="51"/>
      <c r="F59" s="60"/>
      <c r="G59" s="51"/>
      <c r="H59" s="61"/>
      <c r="I59" s="62">
        <f t="shared" si="16"/>
        <v>0</v>
      </c>
      <c r="J59" s="63">
        <f t="shared" si="17"/>
        <v>0</v>
      </c>
    </row>
    <row r="60" spans="1:10" x14ac:dyDescent="0.2">
      <c r="A60" s="24">
        <v>7</v>
      </c>
      <c r="B60" s="551"/>
      <c r="C60" s="551"/>
      <c r="D60" s="59"/>
      <c r="E60" s="51"/>
      <c r="F60" s="60"/>
      <c r="G60" s="51"/>
      <c r="H60" s="61"/>
      <c r="I60" s="62">
        <f t="shared" si="16"/>
        <v>0</v>
      </c>
      <c r="J60" s="63">
        <f t="shared" si="17"/>
        <v>0</v>
      </c>
    </row>
    <row r="61" spans="1:10" x14ac:dyDescent="0.2">
      <c r="A61" s="24">
        <v>8</v>
      </c>
      <c r="B61" s="551"/>
      <c r="C61" s="551"/>
      <c r="D61" s="59"/>
      <c r="E61" s="51"/>
      <c r="F61" s="60"/>
      <c r="G61" s="51"/>
      <c r="H61" s="61"/>
      <c r="I61" s="62">
        <f t="shared" si="16"/>
        <v>0</v>
      </c>
      <c r="J61" s="63">
        <f t="shared" si="17"/>
        <v>0</v>
      </c>
    </row>
    <row r="62" spans="1:10" x14ac:dyDescent="0.2">
      <c r="A62" s="24">
        <v>9</v>
      </c>
      <c r="B62" s="551"/>
      <c r="C62" s="551"/>
      <c r="D62" s="59"/>
      <c r="E62" s="51"/>
      <c r="F62" s="60"/>
      <c r="G62" s="51"/>
      <c r="H62" s="61"/>
      <c r="I62" s="62">
        <f t="shared" si="16"/>
        <v>0</v>
      </c>
      <c r="J62" s="63">
        <f t="shared" si="17"/>
        <v>0</v>
      </c>
    </row>
    <row r="63" spans="1:10" x14ac:dyDescent="0.2">
      <c r="A63" s="24">
        <v>10</v>
      </c>
      <c r="B63" s="551"/>
      <c r="C63" s="551"/>
      <c r="D63" s="59"/>
      <c r="E63" s="51"/>
      <c r="F63" s="60"/>
      <c r="G63" s="51"/>
      <c r="H63" s="61"/>
      <c r="I63" s="62">
        <f t="shared" si="16"/>
        <v>0</v>
      </c>
      <c r="J63" s="63">
        <f t="shared" si="17"/>
        <v>0</v>
      </c>
    </row>
    <row r="64" spans="1:10" ht="15" customHeight="1" thickBot="1" x14ac:dyDescent="0.25">
      <c r="A64" s="556" t="s">
        <v>35</v>
      </c>
      <c r="B64" s="557"/>
      <c r="C64" s="557"/>
      <c r="D64" s="557"/>
      <c r="E64" s="557"/>
      <c r="F64" s="557"/>
      <c r="G64" s="557"/>
      <c r="H64" s="558"/>
      <c r="I64" s="117">
        <f>SUM(I54:I63)</f>
        <v>0</v>
      </c>
      <c r="J64" s="118">
        <f>SUM(J54:J63)</f>
        <v>0</v>
      </c>
    </row>
    <row r="65" spans="1:10" ht="15" customHeight="1" x14ac:dyDescent="0.2">
      <c r="A65" s="595" t="s">
        <v>28</v>
      </c>
      <c r="B65" s="595"/>
      <c r="C65" s="595"/>
      <c r="D65" s="119" t="s">
        <v>136</v>
      </c>
      <c r="E65" s="589" t="s">
        <v>78</v>
      </c>
      <c r="F65" s="590"/>
      <c r="G65" s="591" t="s">
        <v>90</v>
      </c>
      <c r="H65" s="592"/>
      <c r="I65" s="593" t="s">
        <v>142</v>
      </c>
      <c r="J65" s="594"/>
    </row>
    <row r="66" spans="1:10" ht="15" customHeight="1" x14ac:dyDescent="0.2">
      <c r="A66" s="596"/>
      <c r="B66" s="596"/>
      <c r="C66" s="596"/>
      <c r="D66" s="107" t="s">
        <v>135</v>
      </c>
      <c r="E66" s="50" t="s">
        <v>132</v>
      </c>
      <c r="F66" s="58" t="s">
        <v>133</v>
      </c>
      <c r="G66" s="50" t="s">
        <v>132</v>
      </c>
      <c r="H66" s="58" t="s">
        <v>133</v>
      </c>
      <c r="I66" s="109" t="s">
        <v>79</v>
      </c>
      <c r="J66" s="46" t="s">
        <v>134</v>
      </c>
    </row>
    <row r="67" spans="1:10" x14ac:dyDescent="0.2">
      <c r="A67" s="24">
        <v>1</v>
      </c>
      <c r="B67" s="551"/>
      <c r="C67" s="551"/>
      <c r="D67" s="59"/>
      <c r="E67" s="51"/>
      <c r="F67" s="60"/>
      <c r="G67" s="51"/>
      <c r="H67" s="61"/>
      <c r="I67" s="62">
        <f t="shared" ref="I67" si="18">SUM(D67,F67)</f>
        <v>0</v>
      </c>
      <c r="J67" s="63">
        <f t="shared" ref="J67" si="19">SUM(D67,H67)</f>
        <v>0</v>
      </c>
    </row>
    <row r="68" spans="1:10" x14ac:dyDescent="0.2">
      <c r="A68" s="24">
        <v>2</v>
      </c>
      <c r="B68" s="551"/>
      <c r="C68" s="551"/>
      <c r="D68" s="59"/>
      <c r="E68" s="51"/>
      <c r="F68" s="60"/>
      <c r="G68" s="51"/>
      <c r="H68" s="61"/>
      <c r="I68" s="62">
        <f t="shared" ref="I68:I76" si="20">SUM(D68,F68)</f>
        <v>0</v>
      </c>
      <c r="J68" s="63">
        <f t="shared" ref="J68:J76" si="21">SUM(D68,H68)</f>
        <v>0</v>
      </c>
    </row>
    <row r="69" spans="1:10" x14ac:dyDescent="0.2">
      <c r="A69" s="24">
        <v>3</v>
      </c>
      <c r="B69" s="551"/>
      <c r="C69" s="551"/>
      <c r="D69" s="59"/>
      <c r="E69" s="51"/>
      <c r="F69" s="60"/>
      <c r="G69" s="51"/>
      <c r="H69" s="61"/>
      <c r="I69" s="62">
        <f t="shared" si="20"/>
        <v>0</v>
      </c>
      <c r="J69" s="63">
        <f t="shared" si="21"/>
        <v>0</v>
      </c>
    </row>
    <row r="70" spans="1:10" x14ac:dyDescent="0.2">
      <c r="A70" s="24">
        <v>4</v>
      </c>
      <c r="B70" s="551"/>
      <c r="C70" s="551"/>
      <c r="D70" s="59"/>
      <c r="E70" s="51"/>
      <c r="F70" s="60"/>
      <c r="G70" s="51"/>
      <c r="H70" s="61"/>
      <c r="I70" s="62">
        <f t="shared" si="20"/>
        <v>0</v>
      </c>
      <c r="J70" s="63">
        <f t="shared" si="21"/>
        <v>0</v>
      </c>
    </row>
    <row r="71" spans="1:10" ht="12.95" customHeight="1" x14ac:dyDescent="0.2">
      <c r="A71" s="24">
        <v>5</v>
      </c>
      <c r="B71" s="551"/>
      <c r="C71" s="551"/>
      <c r="D71" s="59"/>
      <c r="E71" s="51"/>
      <c r="F71" s="60"/>
      <c r="G71" s="51"/>
      <c r="H71" s="61"/>
      <c r="I71" s="62">
        <f t="shared" si="20"/>
        <v>0</v>
      </c>
      <c r="J71" s="63">
        <f t="shared" si="21"/>
        <v>0</v>
      </c>
    </row>
    <row r="72" spans="1:10" x14ac:dyDescent="0.2">
      <c r="A72" s="24">
        <v>6</v>
      </c>
      <c r="B72" s="551"/>
      <c r="C72" s="551"/>
      <c r="D72" s="59"/>
      <c r="E72" s="51"/>
      <c r="F72" s="60"/>
      <c r="G72" s="51"/>
      <c r="H72" s="61"/>
      <c r="I72" s="62">
        <f t="shared" si="20"/>
        <v>0</v>
      </c>
      <c r="J72" s="63">
        <f t="shared" si="21"/>
        <v>0</v>
      </c>
    </row>
    <row r="73" spans="1:10" x14ac:dyDescent="0.2">
      <c r="A73" s="24">
        <v>7</v>
      </c>
      <c r="B73" s="551"/>
      <c r="C73" s="551"/>
      <c r="D73" s="59"/>
      <c r="E73" s="51"/>
      <c r="F73" s="60"/>
      <c r="G73" s="51"/>
      <c r="H73" s="61"/>
      <c r="I73" s="62">
        <f t="shared" si="20"/>
        <v>0</v>
      </c>
      <c r="J73" s="63">
        <f t="shared" si="21"/>
        <v>0</v>
      </c>
    </row>
    <row r="74" spans="1:10" x14ac:dyDescent="0.2">
      <c r="A74" s="24">
        <v>8</v>
      </c>
      <c r="B74" s="551"/>
      <c r="C74" s="551"/>
      <c r="D74" s="59"/>
      <c r="E74" s="51"/>
      <c r="F74" s="60"/>
      <c r="G74" s="51"/>
      <c r="H74" s="61"/>
      <c r="I74" s="62">
        <f t="shared" si="20"/>
        <v>0</v>
      </c>
      <c r="J74" s="63">
        <f t="shared" si="21"/>
        <v>0</v>
      </c>
    </row>
    <row r="75" spans="1:10" x14ac:dyDescent="0.2">
      <c r="A75" s="24">
        <v>9</v>
      </c>
      <c r="B75" s="551"/>
      <c r="C75" s="551"/>
      <c r="D75" s="59"/>
      <c r="E75" s="51"/>
      <c r="F75" s="60"/>
      <c r="G75" s="51"/>
      <c r="H75" s="61"/>
      <c r="I75" s="62">
        <f t="shared" si="20"/>
        <v>0</v>
      </c>
      <c r="J75" s="63">
        <f t="shared" si="21"/>
        <v>0</v>
      </c>
    </row>
    <row r="76" spans="1:10" x14ac:dyDescent="0.2">
      <c r="A76" s="24">
        <v>10</v>
      </c>
      <c r="B76" s="551"/>
      <c r="C76" s="551"/>
      <c r="D76" s="59"/>
      <c r="E76" s="51"/>
      <c r="F76" s="60"/>
      <c r="G76" s="51"/>
      <c r="H76" s="61"/>
      <c r="I76" s="62">
        <f t="shared" si="20"/>
        <v>0</v>
      </c>
      <c r="J76" s="63">
        <f t="shared" si="21"/>
        <v>0</v>
      </c>
    </row>
    <row r="77" spans="1:10" ht="15" customHeight="1" thickBot="1" x14ac:dyDescent="0.25">
      <c r="A77" s="556" t="s">
        <v>36</v>
      </c>
      <c r="B77" s="557"/>
      <c r="C77" s="557"/>
      <c r="D77" s="557"/>
      <c r="E77" s="557"/>
      <c r="F77" s="557"/>
      <c r="G77" s="557"/>
      <c r="H77" s="558"/>
      <c r="I77" s="117">
        <f>SUM(I67:I76)</f>
        <v>0</v>
      </c>
      <c r="J77" s="118">
        <f>SUM(J67:J76)</f>
        <v>0</v>
      </c>
    </row>
    <row r="78" spans="1:10" ht="15" customHeight="1" x14ac:dyDescent="0.2">
      <c r="A78" s="595" t="s">
        <v>29</v>
      </c>
      <c r="B78" s="595"/>
      <c r="C78" s="595"/>
      <c r="D78" s="119" t="s">
        <v>136</v>
      </c>
      <c r="E78" s="589" t="s">
        <v>78</v>
      </c>
      <c r="F78" s="590"/>
      <c r="G78" s="591" t="s">
        <v>90</v>
      </c>
      <c r="H78" s="592"/>
      <c r="I78" s="593" t="s">
        <v>142</v>
      </c>
      <c r="J78" s="594"/>
    </row>
    <row r="79" spans="1:10" ht="15" customHeight="1" x14ac:dyDescent="0.2">
      <c r="A79" s="596"/>
      <c r="B79" s="596"/>
      <c r="C79" s="596"/>
      <c r="D79" s="107" t="s">
        <v>135</v>
      </c>
      <c r="E79" s="50" t="s">
        <v>132</v>
      </c>
      <c r="F79" s="58" t="s">
        <v>133</v>
      </c>
      <c r="G79" s="50" t="s">
        <v>132</v>
      </c>
      <c r="H79" s="58" t="s">
        <v>133</v>
      </c>
      <c r="I79" s="109" t="s">
        <v>79</v>
      </c>
      <c r="J79" s="46" t="s">
        <v>134</v>
      </c>
    </row>
    <row r="80" spans="1:10" x14ac:dyDescent="0.2">
      <c r="A80" s="24">
        <v>1</v>
      </c>
      <c r="B80" s="551"/>
      <c r="C80" s="551"/>
      <c r="D80" s="59"/>
      <c r="E80" s="51"/>
      <c r="F80" s="60"/>
      <c r="G80" s="51"/>
      <c r="H80" s="61"/>
      <c r="I80" s="62">
        <f t="shared" ref="I80:I89" si="22">SUM(D80,F80)</f>
        <v>0</v>
      </c>
      <c r="J80" s="63">
        <f t="shared" ref="J80:J89" si="23">SUM(D80,H80)</f>
        <v>0</v>
      </c>
    </row>
    <row r="81" spans="1:10" x14ac:dyDescent="0.2">
      <c r="A81" s="24">
        <v>2</v>
      </c>
      <c r="B81" s="551"/>
      <c r="C81" s="551"/>
      <c r="D81" s="59"/>
      <c r="E81" s="51"/>
      <c r="F81" s="60"/>
      <c r="G81" s="51"/>
      <c r="H81" s="61"/>
      <c r="I81" s="62">
        <f t="shared" si="22"/>
        <v>0</v>
      </c>
      <c r="J81" s="63">
        <f t="shared" si="23"/>
        <v>0</v>
      </c>
    </row>
    <row r="82" spans="1:10" x14ac:dyDescent="0.2">
      <c r="A82" s="24">
        <v>3</v>
      </c>
      <c r="B82" s="551"/>
      <c r="C82" s="551"/>
      <c r="D82" s="59"/>
      <c r="E82" s="51"/>
      <c r="F82" s="60"/>
      <c r="G82" s="51"/>
      <c r="H82" s="61"/>
      <c r="I82" s="62">
        <f t="shared" si="22"/>
        <v>0</v>
      </c>
      <c r="J82" s="63">
        <f t="shared" si="23"/>
        <v>0</v>
      </c>
    </row>
    <row r="83" spans="1:10" x14ac:dyDescent="0.2">
      <c r="A83" s="24">
        <v>4</v>
      </c>
      <c r="B83" s="551"/>
      <c r="C83" s="551"/>
      <c r="D83" s="59"/>
      <c r="E83" s="51"/>
      <c r="F83" s="60"/>
      <c r="G83" s="51"/>
      <c r="H83" s="61"/>
      <c r="I83" s="62">
        <f t="shared" si="22"/>
        <v>0</v>
      </c>
      <c r="J83" s="63">
        <f t="shared" si="23"/>
        <v>0</v>
      </c>
    </row>
    <row r="84" spans="1:10" ht="12.95" customHeight="1" x14ac:dyDescent="0.2">
      <c r="A84" s="24">
        <v>5</v>
      </c>
      <c r="B84" s="551"/>
      <c r="C84" s="551"/>
      <c r="D84" s="59"/>
      <c r="E84" s="51"/>
      <c r="F84" s="60"/>
      <c r="G84" s="51"/>
      <c r="H84" s="61"/>
      <c r="I84" s="62">
        <f t="shared" si="22"/>
        <v>0</v>
      </c>
      <c r="J84" s="63">
        <f t="shared" si="23"/>
        <v>0</v>
      </c>
    </row>
    <row r="85" spans="1:10" x14ac:dyDescent="0.2">
      <c r="A85" s="24">
        <v>6</v>
      </c>
      <c r="B85" s="551"/>
      <c r="C85" s="551"/>
      <c r="D85" s="59"/>
      <c r="E85" s="51"/>
      <c r="F85" s="60"/>
      <c r="G85" s="51"/>
      <c r="H85" s="61"/>
      <c r="I85" s="62">
        <f t="shared" si="22"/>
        <v>0</v>
      </c>
      <c r="J85" s="63">
        <f t="shared" si="23"/>
        <v>0</v>
      </c>
    </row>
    <row r="86" spans="1:10" x14ac:dyDescent="0.2">
      <c r="A86" s="24">
        <v>7</v>
      </c>
      <c r="B86" s="551"/>
      <c r="C86" s="551"/>
      <c r="D86" s="59"/>
      <c r="E86" s="51"/>
      <c r="F86" s="60"/>
      <c r="G86" s="51"/>
      <c r="H86" s="61"/>
      <c r="I86" s="62">
        <f t="shared" si="22"/>
        <v>0</v>
      </c>
      <c r="J86" s="63">
        <f t="shared" si="23"/>
        <v>0</v>
      </c>
    </row>
    <row r="87" spans="1:10" x14ac:dyDescent="0.2">
      <c r="A87" s="24">
        <v>8</v>
      </c>
      <c r="B87" s="551"/>
      <c r="C87" s="551"/>
      <c r="D87" s="59"/>
      <c r="E87" s="51"/>
      <c r="F87" s="60"/>
      <c r="G87" s="51"/>
      <c r="H87" s="61"/>
      <c r="I87" s="62">
        <f t="shared" si="22"/>
        <v>0</v>
      </c>
      <c r="J87" s="63">
        <f t="shared" si="23"/>
        <v>0</v>
      </c>
    </row>
    <row r="88" spans="1:10" x14ac:dyDescent="0.2">
      <c r="A88" s="24">
        <v>9</v>
      </c>
      <c r="B88" s="551"/>
      <c r="C88" s="551"/>
      <c r="D88" s="59"/>
      <c r="E88" s="51"/>
      <c r="F88" s="60"/>
      <c r="G88" s="51"/>
      <c r="H88" s="61"/>
      <c r="I88" s="62">
        <f t="shared" si="22"/>
        <v>0</v>
      </c>
      <c r="J88" s="63">
        <f t="shared" si="23"/>
        <v>0</v>
      </c>
    </row>
    <row r="89" spans="1:10" x14ac:dyDescent="0.2">
      <c r="A89" s="24">
        <v>10</v>
      </c>
      <c r="B89" s="551"/>
      <c r="C89" s="551"/>
      <c r="D89" s="59"/>
      <c r="E89" s="51"/>
      <c r="F89" s="60"/>
      <c r="G89" s="51"/>
      <c r="H89" s="61"/>
      <c r="I89" s="62">
        <f t="shared" si="22"/>
        <v>0</v>
      </c>
      <c r="J89" s="63">
        <f t="shared" si="23"/>
        <v>0</v>
      </c>
    </row>
    <row r="90" spans="1:10" ht="15" customHeight="1" thickBot="1" x14ac:dyDescent="0.25">
      <c r="A90" s="556" t="s">
        <v>37</v>
      </c>
      <c r="B90" s="557"/>
      <c r="C90" s="557"/>
      <c r="D90" s="557"/>
      <c r="E90" s="557"/>
      <c r="F90" s="557"/>
      <c r="G90" s="557"/>
      <c r="H90" s="558"/>
      <c r="I90" s="117">
        <f>SUM(I80:I89)</f>
        <v>0</v>
      </c>
      <c r="J90" s="118">
        <f>SUM(J80:J89)</f>
        <v>0</v>
      </c>
    </row>
    <row r="91" spans="1:10" ht="15" customHeight="1" x14ac:dyDescent="0.2">
      <c r="A91" s="587" t="s">
        <v>30</v>
      </c>
      <c r="B91" s="597"/>
      <c r="C91" s="597"/>
      <c r="D91" s="119" t="s">
        <v>136</v>
      </c>
      <c r="E91" s="589" t="s">
        <v>78</v>
      </c>
      <c r="F91" s="590"/>
      <c r="G91" s="591" t="s">
        <v>90</v>
      </c>
      <c r="H91" s="592"/>
      <c r="I91" s="593" t="s">
        <v>142</v>
      </c>
      <c r="J91" s="594"/>
    </row>
    <row r="92" spans="1:10" ht="15" customHeight="1" x14ac:dyDescent="0.2">
      <c r="A92" s="598"/>
      <c r="B92" s="598"/>
      <c r="C92" s="598"/>
      <c r="D92" s="107" t="s">
        <v>135</v>
      </c>
      <c r="E92" s="50" t="s">
        <v>132</v>
      </c>
      <c r="F92" s="58" t="s">
        <v>133</v>
      </c>
      <c r="G92" s="50" t="s">
        <v>132</v>
      </c>
      <c r="H92" s="58" t="s">
        <v>133</v>
      </c>
      <c r="I92" s="109" t="s">
        <v>79</v>
      </c>
      <c r="J92" s="46" t="s">
        <v>134</v>
      </c>
    </row>
    <row r="93" spans="1:10" x14ac:dyDescent="0.2">
      <c r="A93" s="24">
        <v>1</v>
      </c>
      <c r="B93" s="551"/>
      <c r="C93" s="551"/>
      <c r="D93" s="59"/>
      <c r="E93" s="51"/>
      <c r="F93" s="60"/>
      <c r="G93" s="51"/>
      <c r="H93" s="61"/>
      <c r="I93" s="62">
        <f t="shared" ref="I93:I102" si="24">SUM(D93,F93)</f>
        <v>0</v>
      </c>
      <c r="J93" s="63">
        <f t="shared" ref="J93:J102" si="25">SUM(D93,H93)</f>
        <v>0</v>
      </c>
    </row>
    <row r="94" spans="1:10" x14ac:dyDescent="0.2">
      <c r="A94" s="24">
        <v>2</v>
      </c>
      <c r="B94" s="551"/>
      <c r="C94" s="551"/>
      <c r="D94" s="59"/>
      <c r="E94" s="51"/>
      <c r="F94" s="60"/>
      <c r="G94" s="51"/>
      <c r="H94" s="61"/>
      <c r="I94" s="62">
        <f t="shared" si="24"/>
        <v>0</v>
      </c>
      <c r="J94" s="63">
        <f t="shared" si="25"/>
        <v>0</v>
      </c>
    </row>
    <row r="95" spans="1:10" x14ac:dyDescent="0.2">
      <c r="A95" s="24">
        <v>3</v>
      </c>
      <c r="B95" s="551"/>
      <c r="C95" s="551"/>
      <c r="D95" s="59"/>
      <c r="E95" s="51"/>
      <c r="F95" s="60"/>
      <c r="G95" s="51"/>
      <c r="H95" s="61"/>
      <c r="I95" s="62">
        <f t="shared" si="24"/>
        <v>0</v>
      </c>
      <c r="J95" s="63">
        <f t="shared" si="25"/>
        <v>0</v>
      </c>
    </row>
    <row r="96" spans="1:10" x14ac:dyDescent="0.2">
      <c r="A96" s="24">
        <v>4</v>
      </c>
      <c r="B96" s="551"/>
      <c r="C96" s="551"/>
      <c r="D96" s="59"/>
      <c r="E96" s="51"/>
      <c r="F96" s="60"/>
      <c r="G96" s="51"/>
      <c r="H96" s="61"/>
      <c r="I96" s="62">
        <f t="shared" si="24"/>
        <v>0</v>
      </c>
      <c r="J96" s="63">
        <f t="shared" si="25"/>
        <v>0</v>
      </c>
    </row>
    <row r="97" spans="1:10" ht="12.95" customHeight="1" x14ac:dyDescent="0.2">
      <c r="A97" s="24">
        <v>5</v>
      </c>
      <c r="B97" s="551"/>
      <c r="C97" s="551"/>
      <c r="D97" s="59"/>
      <c r="E97" s="51"/>
      <c r="F97" s="60"/>
      <c r="G97" s="51"/>
      <c r="H97" s="61"/>
      <c r="I97" s="62">
        <f t="shared" si="24"/>
        <v>0</v>
      </c>
      <c r="J97" s="63">
        <f t="shared" si="25"/>
        <v>0</v>
      </c>
    </row>
    <row r="98" spans="1:10" x14ac:dyDescent="0.2">
      <c r="A98" s="24">
        <v>6</v>
      </c>
      <c r="B98" s="551"/>
      <c r="C98" s="551"/>
      <c r="D98" s="59"/>
      <c r="E98" s="51"/>
      <c r="F98" s="60"/>
      <c r="G98" s="51"/>
      <c r="H98" s="61"/>
      <c r="I98" s="62">
        <f t="shared" si="24"/>
        <v>0</v>
      </c>
      <c r="J98" s="63">
        <f t="shared" si="25"/>
        <v>0</v>
      </c>
    </row>
    <row r="99" spans="1:10" x14ac:dyDescent="0.2">
      <c r="A99" s="24">
        <v>7</v>
      </c>
      <c r="B99" s="551"/>
      <c r="C99" s="551"/>
      <c r="D99" s="59"/>
      <c r="E99" s="51"/>
      <c r="F99" s="60"/>
      <c r="G99" s="51"/>
      <c r="H99" s="61"/>
      <c r="I99" s="62">
        <f t="shared" si="24"/>
        <v>0</v>
      </c>
      <c r="J99" s="63">
        <f t="shared" si="25"/>
        <v>0</v>
      </c>
    </row>
    <row r="100" spans="1:10" x14ac:dyDescent="0.2">
      <c r="A100" s="24">
        <v>8</v>
      </c>
      <c r="B100" s="551"/>
      <c r="C100" s="551"/>
      <c r="D100" s="59"/>
      <c r="E100" s="51"/>
      <c r="F100" s="60"/>
      <c r="G100" s="51"/>
      <c r="H100" s="61"/>
      <c r="I100" s="62">
        <f t="shared" si="24"/>
        <v>0</v>
      </c>
      <c r="J100" s="63">
        <f t="shared" si="25"/>
        <v>0</v>
      </c>
    </row>
    <row r="101" spans="1:10" x14ac:dyDescent="0.2">
      <c r="A101" s="24">
        <v>9</v>
      </c>
      <c r="B101" s="551"/>
      <c r="C101" s="551"/>
      <c r="D101" s="59"/>
      <c r="E101" s="51"/>
      <c r="F101" s="60"/>
      <c r="G101" s="51"/>
      <c r="H101" s="61"/>
      <c r="I101" s="62">
        <f t="shared" si="24"/>
        <v>0</v>
      </c>
      <c r="J101" s="63">
        <f t="shared" si="25"/>
        <v>0</v>
      </c>
    </row>
    <row r="102" spans="1:10" x14ac:dyDescent="0.2">
      <c r="A102" s="24">
        <v>10</v>
      </c>
      <c r="B102" s="551"/>
      <c r="C102" s="551"/>
      <c r="D102" s="59"/>
      <c r="E102" s="51"/>
      <c r="F102" s="60"/>
      <c r="G102" s="51"/>
      <c r="H102" s="61"/>
      <c r="I102" s="62">
        <f t="shared" si="24"/>
        <v>0</v>
      </c>
      <c r="J102" s="63">
        <f t="shared" si="25"/>
        <v>0</v>
      </c>
    </row>
    <row r="103" spans="1:10" ht="15" customHeight="1" thickBot="1" x14ac:dyDescent="0.25">
      <c r="A103" s="556" t="s">
        <v>31</v>
      </c>
      <c r="B103" s="557"/>
      <c r="C103" s="557"/>
      <c r="D103" s="557"/>
      <c r="E103" s="557"/>
      <c r="F103" s="557"/>
      <c r="G103" s="557"/>
      <c r="H103" s="558"/>
      <c r="I103" s="117">
        <f>SUM(I93:I102)</f>
        <v>0</v>
      </c>
      <c r="J103" s="118">
        <f>SUM(J93:J102)</f>
        <v>0</v>
      </c>
    </row>
    <row r="104" spans="1:10" ht="15" customHeight="1" x14ac:dyDescent="0.2">
      <c r="A104" s="587" t="s">
        <v>22</v>
      </c>
      <c r="B104" s="587"/>
      <c r="C104" s="587"/>
      <c r="D104" s="119" t="s">
        <v>136</v>
      </c>
      <c r="E104" s="589" t="s">
        <v>78</v>
      </c>
      <c r="F104" s="590"/>
      <c r="G104" s="591" t="s">
        <v>90</v>
      </c>
      <c r="H104" s="592"/>
      <c r="I104" s="593" t="s">
        <v>142</v>
      </c>
      <c r="J104" s="594"/>
    </row>
    <row r="105" spans="1:10" ht="15" customHeight="1" x14ac:dyDescent="0.2">
      <c r="A105" s="588"/>
      <c r="B105" s="588"/>
      <c r="C105" s="588"/>
      <c r="D105" s="107" t="s">
        <v>135</v>
      </c>
      <c r="E105" s="50" t="s">
        <v>132</v>
      </c>
      <c r="F105" s="58" t="s">
        <v>133</v>
      </c>
      <c r="G105" s="50" t="s">
        <v>132</v>
      </c>
      <c r="H105" s="58" t="s">
        <v>133</v>
      </c>
      <c r="I105" s="109" t="s">
        <v>79</v>
      </c>
      <c r="J105" s="46" t="s">
        <v>134</v>
      </c>
    </row>
    <row r="106" spans="1:10" x14ac:dyDescent="0.2">
      <c r="A106" s="24">
        <v>1</v>
      </c>
      <c r="B106" s="551"/>
      <c r="C106" s="551"/>
      <c r="D106" s="59"/>
      <c r="E106" s="51"/>
      <c r="F106" s="60"/>
      <c r="G106" s="51"/>
      <c r="H106" s="61"/>
      <c r="I106" s="62">
        <f t="shared" ref="I106:I115" si="26">SUM(D106,F106)</f>
        <v>0</v>
      </c>
      <c r="J106" s="63">
        <f t="shared" ref="J106:J115" si="27">SUM(D106,H106)</f>
        <v>0</v>
      </c>
    </row>
    <row r="107" spans="1:10" x14ac:dyDescent="0.2">
      <c r="A107" s="24">
        <v>2</v>
      </c>
      <c r="B107" s="551"/>
      <c r="C107" s="551"/>
      <c r="D107" s="59"/>
      <c r="E107" s="51"/>
      <c r="F107" s="60"/>
      <c r="G107" s="51"/>
      <c r="H107" s="61"/>
      <c r="I107" s="62">
        <f t="shared" si="26"/>
        <v>0</v>
      </c>
      <c r="J107" s="63">
        <f t="shared" si="27"/>
        <v>0</v>
      </c>
    </row>
    <row r="108" spans="1:10" x14ac:dyDescent="0.2">
      <c r="A108" s="24">
        <v>3</v>
      </c>
      <c r="B108" s="551"/>
      <c r="C108" s="551"/>
      <c r="D108" s="59"/>
      <c r="E108" s="51"/>
      <c r="F108" s="60"/>
      <c r="G108" s="51"/>
      <c r="H108" s="61"/>
      <c r="I108" s="62">
        <f t="shared" si="26"/>
        <v>0</v>
      </c>
      <c r="J108" s="63">
        <f t="shared" si="27"/>
        <v>0</v>
      </c>
    </row>
    <row r="109" spans="1:10" x14ac:dyDescent="0.2">
      <c r="A109" s="24">
        <v>4</v>
      </c>
      <c r="B109" s="551"/>
      <c r="C109" s="551"/>
      <c r="D109" s="59"/>
      <c r="E109" s="51"/>
      <c r="F109" s="60"/>
      <c r="G109" s="51"/>
      <c r="H109" s="61"/>
      <c r="I109" s="62">
        <f t="shared" si="26"/>
        <v>0</v>
      </c>
      <c r="J109" s="63">
        <f t="shared" si="27"/>
        <v>0</v>
      </c>
    </row>
    <row r="110" spans="1:10" ht="12.95" customHeight="1" x14ac:dyDescent="0.2">
      <c r="A110" s="24">
        <v>5</v>
      </c>
      <c r="B110" s="551"/>
      <c r="C110" s="551"/>
      <c r="D110" s="59"/>
      <c r="E110" s="51"/>
      <c r="F110" s="60"/>
      <c r="G110" s="51"/>
      <c r="H110" s="61"/>
      <c r="I110" s="62">
        <f t="shared" si="26"/>
        <v>0</v>
      </c>
      <c r="J110" s="63">
        <f t="shared" si="27"/>
        <v>0</v>
      </c>
    </row>
    <row r="111" spans="1:10" x14ac:dyDescent="0.2">
      <c r="A111" s="24">
        <v>6</v>
      </c>
      <c r="B111" s="551"/>
      <c r="C111" s="551"/>
      <c r="D111" s="59"/>
      <c r="E111" s="51"/>
      <c r="F111" s="60"/>
      <c r="G111" s="51"/>
      <c r="H111" s="61"/>
      <c r="I111" s="62">
        <f t="shared" si="26"/>
        <v>0</v>
      </c>
      <c r="J111" s="63">
        <f t="shared" si="27"/>
        <v>0</v>
      </c>
    </row>
    <row r="112" spans="1:10" x14ac:dyDescent="0.2">
      <c r="A112" s="24">
        <v>7</v>
      </c>
      <c r="B112" s="551"/>
      <c r="C112" s="551"/>
      <c r="D112" s="59"/>
      <c r="E112" s="51"/>
      <c r="F112" s="60"/>
      <c r="G112" s="51"/>
      <c r="H112" s="61"/>
      <c r="I112" s="62">
        <f t="shared" si="26"/>
        <v>0</v>
      </c>
      <c r="J112" s="63">
        <f t="shared" si="27"/>
        <v>0</v>
      </c>
    </row>
    <row r="113" spans="1:10" x14ac:dyDescent="0.2">
      <c r="A113" s="24">
        <v>8</v>
      </c>
      <c r="B113" s="551"/>
      <c r="C113" s="551"/>
      <c r="D113" s="59"/>
      <c r="E113" s="51"/>
      <c r="F113" s="60"/>
      <c r="G113" s="51"/>
      <c r="H113" s="61"/>
      <c r="I113" s="62">
        <f t="shared" si="26"/>
        <v>0</v>
      </c>
      <c r="J113" s="63">
        <f t="shared" si="27"/>
        <v>0</v>
      </c>
    </row>
    <row r="114" spans="1:10" x14ac:dyDescent="0.2">
      <c r="A114" s="24">
        <v>9</v>
      </c>
      <c r="B114" s="551"/>
      <c r="C114" s="551"/>
      <c r="D114" s="59"/>
      <c r="E114" s="51"/>
      <c r="F114" s="60"/>
      <c r="G114" s="51"/>
      <c r="H114" s="61"/>
      <c r="I114" s="62">
        <f t="shared" si="26"/>
        <v>0</v>
      </c>
      <c r="J114" s="63">
        <f t="shared" si="27"/>
        <v>0</v>
      </c>
    </row>
    <row r="115" spans="1:10" x14ac:dyDescent="0.2">
      <c r="A115" s="24">
        <v>10</v>
      </c>
      <c r="B115" s="551"/>
      <c r="C115" s="551"/>
      <c r="D115" s="59"/>
      <c r="E115" s="51"/>
      <c r="F115" s="60"/>
      <c r="G115" s="51"/>
      <c r="H115" s="61"/>
      <c r="I115" s="62">
        <f t="shared" si="26"/>
        <v>0</v>
      </c>
      <c r="J115" s="63">
        <f t="shared" si="27"/>
        <v>0</v>
      </c>
    </row>
    <row r="116" spans="1:10" ht="15" customHeight="1" thickBot="1" x14ac:dyDescent="0.25">
      <c r="A116" s="556" t="s">
        <v>32</v>
      </c>
      <c r="B116" s="557"/>
      <c r="C116" s="557"/>
      <c r="D116" s="557"/>
      <c r="E116" s="557"/>
      <c r="F116" s="557"/>
      <c r="G116" s="557"/>
      <c r="H116" s="558"/>
      <c r="I116" s="117">
        <f>SUM(I106:I115)</f>
        <v>0</v>
      </c>
      <c r="J116" s="118">
        <f>SUM(J106:J115)</f>
        <v>0</v>
      </c>
    </row>
    <row r="117" spans="1:10" ht="15" customHeight="1" x14ac:dyDescent="0.2">
      <c r="A117" s="587" t="s">
        <v>33</v>
      </c>
      <c r="B117" s="587"/>
      <c r="C117" s="587"/>
      <c r="D117" s="119" t="s">
        <v>136</v>
      </c>
      <c r="E117" s="589" t="s">
        <v>78</v>
      </c>
      <c r="F117" s="590"/>
      <c r="G117" s="591" t="s">
        <v>90</v>
      </c>
      <c r="H117" s="592"/>
      <c r="I117" s="593" t="s">
        <v>142</v>
      </c>
      <c r="J117" s="594"/>
    </row>
    <row r="118" spans="1:10" ht="15" customHeight="1" x14ac:dyDescent="0.2">
      <c r="A118" s="588"/>
      <c r="B118" s="588"/>
      <c r="C118" s="588"/>
      <c r="D118" s="107" t="s">
        <v>135</v>
      </c>
      <c r="E118" s="50" t="s">
        <v>132</v>
      </c>
      <c r="F118" s="58" t="s">
        <v>133</v>
      </c>
      <c r="G118" s="50" t="s">
        <v>132</v>
      </c>
      <c r="H118" s="58" t="s">
        <v>133</v>
      </c>
      <c r="I118" s="109" t="s">
        <v>79</v>
      </c>
      <c r="J118" s="46" t="s">
        <v>134</v>
      </c>
    </row>
    <row r="119" spans="1:10" x14ac:dyDescent="0.2">
      <c r="A119" s="24">
        <v>1</v>
      </c>
      <c r="B119" s="583"/>
      <c r="C119" s="584"/>
      <c r="D119" s="52"/>
      <c r="E119" s="49"/>
      <c r="F119" s="52"/>
      <c r="G119" s="30"/>
      <c r="H119" s="59"/>
      <c r="I119" s="62">
        <f t="shared" ref="I119:I128" si="28">SUM(D119,F119)</f>
        <v>0</v>
      </c>
      <c r="J119" s="63">
        <f t="shared" ref="J119:J128" si="29">SUM(D119,H119)</f>
        <v>0</v>
      </c>
    </row>
    <row r="120" spans="1:10" x14ac:dyDescent="0.2">
      <c r="A120" s="24">
        <v>2</v>
      </c>
      <c r="B120" s="583"/>
      <c r="C120" s="584"/>
      <c r="D120" s="52"/>
      <c r="E120" s="49"/>
      <c r="F120" s="52"/>
      <c r="G120" s="30"/>
      <c r="H120" s="59"/>
      <c r="I120" s="62">
        <f t="shared" si="28"/>
        <v>0</v>
      </c>
      <c r="J120" s="63">
        <f t="shared" si="29"/>
        <v>0</v>
      </c>
    </row>
    <row r="121" spans="1:10" x14ac:dyDescent="0.2">
      <c r="A121" s="24">
        <v>3</v>
      </c>
      <c r="B121" s="583"/>
      <c r="C121" s="584"/>
      <c r="D121" s="52"/>
      <c r="E121" s="49"/>
      <c r="F121" s="52"/>
      <c r="G121" s="30"/>
      <c r="H121" s="59"/>
      <c r="I121" s="62">
        <f t="shared" si="28"/>
        <v>0</v>
      </c>
      <c r="J121" s="63">
        <f t="shared" si="29"/>
        <v>0</v>
      </c>
    </row>
    <row r="122" spans="1:10" x14ac:dyDescent="0.2">
      <c r="A122" s="24">
        <v>4</v>
      </c>
      <c r="B122" s="583"/>
      <c r="C122" s="584"/>
      <c r="D122" s="52"/>
      <c r="E122" s="49"/>
      <c r="F122" s="52"/>
      <c r="G122" s="30"/>
      <c r="H122" s="59"/>
      <c r="I122" s="62">
        <f t="shared" si="28"/>
        <v>0</v>
      </c>
      <c r="J122" s="63">
        <f t="shared" si="29"/>
        <v>0</v>
      </c>
    </row>
    <row r="123" spans="1:10" ht="12.95" customHeight="1" x14ac:dyDescent="0.2">
      <c r="A123" s="24">
        <v>5</v>
      </c>
      <c r="B123" s="583"/>
      <c r="C123" s="584"/>
      <c r="D123" s="52"/>
      <c r="E123" s="49"/>
      <c r="F123" s="52"/>
      <c r="G123" s="30"/>
      <c r="H123" s="59"/>
      <c r="I123" s="62">
        <f t="shared" si="28"/>
        <v>0</v>
      </c>
      <c r="J123" s="63">
        <f t="shared" si="29"/>
        <v>0</v>
      </c>
    </row>
    <row r="124" spans="1:10" x14ac:dyDescent="0.2">
      <c r="A124" s="24">
        <v>6</v>
      </c>
      <c r="B124" s="583"/>
      <c r="C124" s="584"/>
      <c r="D124" s="52"/>
      <c r="E124" s="49"/>
      <c r="F124" s="52"/>
      <c r="G124" s="30"/>
      <c r="H124" s="59"/>
      <c r="I124" s="62">
        <f t="shared" si="28"/>
        <v>0</v>
      </c>
      <c r="J124" s="63">
        <f t="shared" si="29"/>
        <v>0</v>
      </c>
    </row>
    <row r="125" spans="1:10" x14ac:dyDescent="0.2">
      <c r="A125" s="24">
        <v>7</v>
      </c>
      <c r="B125" s="583"/>
      <c r="C125" s="584"/>
      <c r="D125" s="52"/>
      <c r="E125" s="49"/>
      <c r="F125" s="52"/>
      <c r="G125" s="30"/>
      <c r="H125" s="59"/>
      <c r="I125" s="62">
        <f t="shared" si="28"/>
        <v>0</v>
      </c>
      <c r="J125" s="63">
        <f t="shared" si="29"/>
        <v>0</v>
      </c>
    </row>
    <row r="126" spans="1:10" x14ac:dyDescent="0.2">
      <c r="A126" s="24">
        <v>8</v>
      </c>
      <c r="B126" s="583"/>
      <c r="C126" s="584"/>
      <c r="D126" s="52"/>
      <c r="E126" s="49"/>
      <c r="F126" s="52"/>
      <c r="G126" s="30"/>
      <c r="H126" s="59"/>
      <c r="I126" s="62">
        <f t="shared" si="28"/>
        <v>0</v>
      </c>
      <c r="J126" s="63">
        <f t="shared" si="29"/>
        <v>0</v>
      </c>
    </row>
    <row r="127" spans="1:10" x14ac:dyDescent="0.2">
      <c r="A127" s="24">
        <v>9</v>
      </c>
      <c r="B127" s="583"/>
      <c r="C127" s="584"/>
      <c r="D127" s="52"/>
      <c r="E127" s="49"/>
      <c r="F127" s="52"/>
      <c r="G127" s="30"/>
      <c r="H127" s="59"/>
      <c r="I127" s="62">
        <f t="shared" si="28"/>
        <v>0</v>
      </c>
      <c r="J127" s="63">
        <f t="shared" si="29"/>
        <v>0</v>
      </c>
    </row>
    <row r="128" spans="1:10" x14ac:dyDescent="0.2">
      <c r="A128" s="24">
        <v>10</v>
      </c>
      <c r="B128" s="583"/>
      <c r="C128" s="584"/>
      <c r="D128" s="52"/>
      <c r="E128" s="49"/>
      <c r="F128" s="52"/>
      <c r="G128" s="30"/>
      <c r="H128" s="59"/>
      <c r="I128" s="62">
        <f t="shared" si="28"/>
        <v>0</v>
      </c>
      <c r="J128" s="63">
        <f t="shared" si="29"/>
        <v>0</v>
      </c>
    </row>
    <row r="129" spans="1:10" ht="13.5" thickBot="1" x14ac:dyDescent="0.25">
      <c r="A129" s="556" t="s">
        <v>38</v>
      </c>
      <c r="B129" s="557"/>
      <c r="C129" s="557"/>
      <c r="D129" s="557"/>
      <c r="E129" s="557"/>
      <c r="F129" s="557"/>
      <c r="G129" s="557"/>
      <c r="H129" s="558"/>
      <c r="I129" s="117">
        <f>SUM(I119:I128)</f>
        <v>0</v>
      </c>
      <c r="J129" s="118">
        <f>SUM(J119:J128)</f>
        <v>0</v>
      </c>
    </row>
    <row r="130" spans="1:10" ht="15" customHeight="1" x14ac:dyDescent="0.2">
      <c r="A130" s="595" t="s">
        <v>39</v>
      </c>
      <c r="B130" s="595"/>
      <c r="C130" s="595"/>
      <c r="D130" s="119" t="s">
        <v>136</v>
      </c>
      <c r="E130" s="589" t="s">
        <v>78</v>
      </c>
      <c r="F130" s="590"/>
      <c r="G130" s="591" t="s">
        <v>90</v>
      </c>
      <c r="H130" s="592"/>
      <c r="I130" s="593" t="s">
        <v>142</v>
      </c>
      <c r="J130" s="594"/>
    </row>
    <row r="131" spans="1:10" ht="15" customHeight="1" x14ac:dyDescent="0.2">
      <c r="A131" s="596"/>
      <c r="B131" s="596"/>
      <c r="C131" s="596"/>
      <c r="D131" s="107" t="s">
        <v>135</v>
      </c>
      <c r="E131" s="50" t="s">
        <v>132</v>
      </c>
      <c r="F131" s="58" t="s">
        <v>133</v>
      </c>
      <c r="G131" s="50" t="s">
        <v>132</v>
      </c>
      <c r="H131" s="58" t="s">
        <v>133</v>
      </c>
      <c r="I131" s="109" t="s">
        <v>79</v>
      </c>
      <c r="J131" s="46" t="s">
        <v>134</v>
      </c>
    </row>
    <row r="132" spans="1:10" x14ac:dyDescent="0.2">
      <c r="A132" s="24">
        <v>1</v>
      </c>
      <c r="B132" s="583"/>
      <c r="C132" s="584"/>
      <c r="D132" s="52"/>
      <c r="E132" s="49"/>
      <c r="F132" s="52"/>
      <c r="G132" s="30"/>
      <c r="H132" s="59"/>
      <c r="I132" s="62">
        <f t="shared" ref="I132:I141" si="30">SUM(D132,F132)</f>
        <v>0</v>
      </c>
      <c r="J132" s="63">
        <f t="shared" ref="J132:J141" si="31">SUM(D132,H132)</f>
        <v>0</v>
      </c>
    </row>
    <row r="133" spans="1:10" x14ac:dyDescent="0.2">
      <c r="A133" s="24">
        <v>2</v>
      </c>
      <c r="B133" s="583"/>
      <c r="C133" s="584"/>
      <c r="D133" s="52"/>
      <c r="E133" s="49"/>
      <c r="F133" s="52"/>
      <c r="G133" s="30"/>
      <c r="H133" s="59"/>
      <c r="I133" s="62">
        <f t="shared" si="30"/>
        <v>0</v>
      </c>
      <c r="J133" s="63">
        <f t="shared" si="31"/>
        <v>0</v>
      </c>
    </row>
    <row r="134" spans="1:10" x14ac:dyDescent="0.2">
      <c r="A134" s="24">
        <v>3</v>
      </c>
      <c r="B134" s="583"/>
      <c r="C134" s="584"/>
      <c r="D134" s="52"/>
      <c r="E134" s="49"/>
      <c r="F134" s="52"/>
      <c r="G134" s="30"/>
      <c r="H134" s="59"/>
      <c r="I134" s="62">
        <f t="shared" si="30"/>
        <v>0</v>
      </c>
      <c r="J134" s="63">
        <f t="shared" si="31"/>
        <v>0</v>
      </c>
    </row>
    <row r="135" spans="1:10" x14ac:dyDescent="0.2">
      <c r="A135" s="24">
        <v>4</v>
      </c>
      <c r="B135" s="583"/>
      <c r="C135" s="584"/>
      <c r="D135" s="52"/>
      <c r="E135" s="49"/>
      <c r="F135" s="52"/>
      <c r="G135" s="30"/>
      <c r="H135" s="59"/>
      <c r="I135" s="62">
        <f t="shared" si="30"/>
        <v>0</v>
      </c>
      <c r="J135" s="63">
        <f t="shared" si="31"/>
        <v>0</v>
      </c>
    </row>
    <row r="136" spans="1:10" ht="12.95" customHeight="1" x14ac:dyDescent="0.2">
      <c r="A136" s="24">
        <v>5</v>
      </c>
      <c r="B136" s="583"/>
      <c r="C136" s="584"/>
      <c r="D136" s="52"/>
      <c r="E136" s="49"/>
      <c r="F136" s="52"/>
      <c r="G136" s="30"/>
      <c r="H136" s="59"/>
      <c r="I136" s="62">
        <f t="shared" si="30"/>
        <v>0</v>
      </c>
      <c r="J136" s="63">
        <f t="shared" si="31"/>
        <v>0</v>
      </c>
    </row>
    <row r="137" spans="1:10" x14ac:dyDescent="0.2">
      <c r="A137" s="24">
        <v>6</v>
      </c>
      <c r="B137" s="583"/>
      <c r="C137" s="584"/>
      <c r="D137" s="52"/>
      <c r="E137" s="49"/>
      <c r="F137" s="52"/>
      <c r="G137" s="30"/>
      <c r="H137" s="59"/>
      <c r="I137" s="62">
        <f t="shared" si="30"/>
        <v>0</v>
      </c>
      <c r="J137" s="63">
        <f t="shared" si="31"/>
        <v>0</v>
      </c>
    </row>
    <row r="138" spans="1:10" x14ac:dyDescent="0.2">
      <c r="A138" s="24">
        <v>7</v>
      </c>
      <c r="B138" s="583"/>
      <c r="C138" s="584"/>
      <c r="D138" s="52"/>
      <c r="E138" s="49"/>
      <c r="F138" s="52"/>
      <c r="G138" s="30"/>
      <c r="H138" s="59"/>
      <c r="I138" s="62">
        <f t="shared" si="30"/>
        <v>0</v>
      </c>
      <c r="J138" s="63">
        <f t="shared" si="31"/>
        <v>0</v>
      </c>
    </row>
    <row r="139" spans="1:10" x14ac:dyDescent="0.2">
      <c r="A139" s="24">
        <v>8</v>
      </c>
      <c r="B139" s="583"/>
      <c r="C139" s="584"/>
      <c r="D139" s="52"/>
      <c r="E139" s="49"/>
      <c r="F139" s="52"/>
      <c r="G139" s="30"/>
      <c r="H139" s="59"/>
      <c r="I139" s="62">
        <f t="shared" si="30"/>
        <v>0</v>
      </c>
      <c r="J139" s="63">
        <f t="shared" si="31"/>
        <v>0</v>
      </c>
    </row>
    <row r="140" spans="1:10" x14ac:dyDescent="0.2">
      <c r="A140" s="24">
        <v>9</v>
      </c>
      <c r="B140" s="583"/>
      <c r="C140" s="584"/>
      <c r="D140" s="52"/>
      <c r="E140" s="49"/>
      <c r="F140" s="52"/>
      <c r="G140" s="30"/>
      <c r="H140" s="59"/>
      <c r="I140" s="62">
        <f t="shared" si="30"/>
        <v>0</v>
      </c>
      <c r="J140" s="63">
        <f t="shared" si="31"/>
        <v>0</v>
      </c>
    </row>
    <row r="141" spans="1:10" x14ac:dyDescent="0.2">
      <c r="A141" s="24">
        <v>10</v>
      </c>
      <c r="B141" s="583"/>
      <c r="C141" s="584"/>
      <c r="D141" s="52"/>
      <c r="E141" s="49"/>
      <c r="F141" s="52"/>
      <c r="G141" s="30"/>
      <c r="H141" s="59"/>
      <c r="I141" s="62">
        <f t="shared" si="30"/>
        <v>0</v>
      </c>
      <c r="J141" s="63">
        <f t="shared" si="31"/>
        <v>0</v>
      </c>
    </row>
    <row r="142" spans="1:10" ht="15" customHeight="1" thickBot="1" x14ac:dyDescent="0.25">
      <c r="A142" s="556" t="s">
        <v>40</v>
      </c>
      <c r="B142" s="557"/>
      <c r="C142" s="557"/>
      <c r="D142" s="557"/>
      <c r="E142" s="557"/>
      <c r="F142" s="557"/>
      <c r="G142" s="557"/>
      <c r="H142" s="558"/>
      <c r="I142" s="117">
        <f>SUM(I132:I141)</f>
        <v>0</v>
      </c>
      <c r="J142" s="118">
        <f>SUM(J132:J141)</f>
        <v>0</v>
      </c>
    </row>
    <row r="143" spans="1:10" ht="15" customHeight="1" x14ac:dyDescent="0.2">
      <c r="A143" s="595" t="s">
        <v>41</v>
      </c>
      <c r="B143" s="595"/>
      <c r="C143" s="595"/>
      <c r="D143" s="119" t="s">
        <v>136</v>
      </c>
      <c r="E143" s="589" t="s">
        <v>78</v>
      </c>
      <c r="F143" s="590"/>
      <c r="G143" s="591" t="s">
        <v>90</v>
      </c>
      <c r="H143" s="592"/>
      <c r="I143" s="593" t="s">
        <v>142</v>
      </c>
      <c r="J143" s="594"/>
    </row>
    <row r="144" spans="1:10" ht="15" customHeight="1" x14ac:dyDescent="0.2">
      <c r="A144" s="596"/>
      <c r="B144" s="596"/>
      <c r="C144" s="596"/>
      <c r="D144" s="107" t="s">
        <v>135</v>
      </c>
      <c r="E144" s="50" t="s">
        <v>132</v>
      </c>
      <c r="F144" s="58" t="s">
        <v>133</v>
      </c>
      <c r="G144" s="50" t="s">
        <v>132</v>
      </c>
      <c r="H144" s="58" t="s">
        <v>133</v>
      </c>
      <c r="I144" s="109" t="s">
        <v>79</v>
      </c>
      <c r="J144" s="46" t="s">
        <v>134</v>
      </c>
    </row>
    <row r="145" spans="1:10" x14ac:dyDescent="0.2">
      <c r="A145" s="24">
        <v>1</v>
      </c>
      <c r="B145" s="583"/>
      <c r="C145" s="584"/>
      <c r="D145" s="52"/>
      <c r="E145" s="49"/>
      <c r="F145" s="52"/>
      <c r="G145" s="30"/>
      <c r="H145" s="59"/>
      <c r="I145" s="62">
        <f t="shared" ref="I145:I154" si="32">SUM(D145,F145)</f>
        <v>0</v>
      </c>
      <c r="J145" s="63">
        <f t="shared" ref="J145:J154" si="33">SUM(D145,H145)</f>
        <v>0</v>
      </c>
    </row>
    <row r="146" spans="1:10" x14ac:dyDescent="0.2">
      <c r="A146" s="24">
        <v>2</v>
      </c>
      <c r="B146" s="583"/>
      <c r="C146" s="584"/>
      <c r="D146" s="52"/>
      <c r="E146" s="49"/>
      <c r="F146" s="52"/>
      <c r="G146" s="30"/>
      <c r="H146" s="59"/>
      <c r="I146" s="62">
        <f t="shared" si="32"/>
        <v>0</v>
      </c>
      <c r="J146" s="63">
        <f t="shared" si="33"/>
        <v>0</v>
      </c>
    </row>
    <row r="147" spans="1:10" x14ac:dyDescent="0.2">
      <c r="A147" s="24">
        <v>3</v>
      </c>
      <c r="B147" s="583"/>
      <c r="C147" s="584"/>
      <c r="D147" s="52"/>
      <c r="E147" s="49"/>
      <c r="F147" s="52"/>
      <c r="G147" s="30"/>
      <c r="H147" s="59"/>
      <c r="I147" s="62">
        <f t="shared" si="32"/>
        <v>0</v>
      </c>
      <c r="J147" s="63">
        <f t="shared" si="33"/>
        <v>0</v>
      </c>
    </row>
    <row r="148" spans="1:10" x14ac:dyDescent="0.2">
      <c r="A148" s="24">
        <v>4</v>
      </c>
      <c r="B148" s="583"/>
      <c r="C148" s="584"/>
      <c r="D148" s="52"/>
      <c r="E148" s="49"/>
      <c r="F148" s="52"/>
      <c r="G148" s="30"/>
      <c r="H148" s="59"/>
      <c r="I148" s="62">
        <f t="shared" si="32"/>
        <v>0</v>
      </c>
      <c r="J148" s="63">
        <f t="shared" si="33"/>
        <v>0</v>
      </c>
    </row>
    <row r="149" spans="1:10" ht="12.95" customHeight="1" x14ac:dyDescent="0.2">
      <c r="A149" s="24">
        <v>5</v>
      </c>
      <c r="B149" s="583"/>
      <c r="C149" s="584"/>
      <c r="D149" s="52"/>
      <c r="E149" s="49"/>
      <c r="F149" s="52"/>
      <c r="G149" s="30"/>
      <c r="H149" s="59"/>
      <c r="I149" s="62">
        <f t="shared" si="32"/>
        <v>0</v>
      </c>
      <c r="J149" s="63">
        <f t="shared" si="33"/>
        <v>0</v>
      </c>
    </row>
    <row r="150" spans="1:10" x14ac:dyDescent="0.2">
      <c r="A150" s="24">
        <v>6</v>
      </c>
      <c r="B150" s="583"/>
      <c r="C150" s="584"/>
      <c r="D150" s="52"/>
      <c r="E150" s="49"/>
      <c r="F150" s="52"/>
      <c r="G150" s="30"/>
      <c r="H150" s="59"/>
      <c r="I150" s="62">
        <f t="shared" si="32"/>
        <v>0</v>
      </c>
      <c r="J150" s="63">
        <f t="shared" si="33"/>
        <v>0</v>
      </c>
    </row>
    <row r="151" spans="1:10" x14ac:dyDescent="0.2">
      <c r="A151" s="24">
        <v>7</v>
      </c>
      <c r="B151" s="583"/>
      <c r="C151" s="584"/>
      <c r="D151" s="52"/>
      <c r="E151" s="49"/>
      <c r="F151" s="52"/>
      <c r="G151" s="30"/>
      <c r="H151" s="59"/>
      <c r="I151" s="62">
        <f t="shared" si="32"/>
        <v>0</v>
      </c>
      <c r="J151" s="63">
        <f t="shared" si="33"/>
        <v>0</v>
      </c>
    </row>
    <row r="152" spans="1:10" x14ac:dyDescent="0.2">
      <c r="A152" s="24">
        <v>8</v>
      </c>
      <c r="B152" s="583"/>
      <c r="C152" s="584"/>
      <c r="D152" s="52"/>
      <c r="E152" s="49"/>
      <c r="F152" s="52"/>
      <c r="G152" s="30"/>
      <c r="H152" s="59"/>
      <c r="I152" s="62">
        <f t="shared" si="32"/>
        <v>0</v>
      </c>
      <c r="J152" s="63">
        <f t="shared" si="33"/>
        <v>0</v>
      </c>
    </row>
    <row r="153" spans="1:10" x14ac:dyDescent="0.2">
      <c r="A153" s="24">
        <v>9</v>
      </c>
      <c r="B153" s="583"/>
      <c r="C153" s="584"/>
      <c r="D153" s="52"/>
      <c r="E153" s="49"/>
      <c r="F153" s="52"/>
      <c r="G153" s="30"/>
      <c r="H153" s="59"/>
      <c r="I153" s="62">
        <f t="shared" si="32"/>
        <v>0</v>
      </c>
      <c r="J153" s="63">
        <f t="shared" si="33"/>
        <v>0</v>
      </c>
    </row>
    <row r="154" spans="1:10" x14ac:dyDescent="0.2">
      <c r="A154" s="24">
        <v>10</v>
      </c>
      <c r="B154" s="583"/>
      <c r="C154" s="584"/>
      <c r="D154" s="52"/>
      <c r="E154" s="49"/>
      <c r="F154" s="52"/>
      <c r="G154" s="30"/>
      <c r="H154" s="59"/>
      <c r="I154" s="62">
        <f t="shared" si="32"/>
        <v>0</v>
      </c>
      <c r="J154" s="63">
        <f t="shared" si="33"/>
        <v>0</v>
      </c>
    </row>
    <row r="155" spans="1:10" ht="15" customHeight="1" thickBot="1" x14ac:dyDescent="0.25">
      <c r="A155" s="556" t="s">
        <v>42</v>
      </c>
      <c r="B155" s="557"/>
      <c r="C155" s="557"/>
      <c r="D155" s="557"/>
      <c r="E155" s="557"/>
      <c r="F155" s="557"/>
      <c r="G155" s="557"/>
      <c r="H155" s="558"/>
      <c r="I155" s="117">
        <f>SUM(I145:I154)</f>
        <v>0</v>
      </c>
      <c r="J155" s="118">
        <f>SUM(J145:J154)</f>
        <v>0</v>
      </c>
    </row>
    <row r="156" spans="1:10" ht="15" customHeight="1" x14ac:dyDescent="0.2">
      <c r="A156" s="595" t="s">
        <v>43</v>
      </c>
      <c r="B156" s="595"/>
      <c r="C156" s="595"/>
      <c r="D156" s="119" t="s">
        <v>136</v>
      </c>
      <c r="E156" s="589" t="s">
        <v>78</v>
      </c>
      <c r="F156" s="590"/>
      <c r="G156" s="591" t="s">
        <v>90</v>
      </c>
      <c r="H156" s="592"/>
      <c r="I156" s="593" t="s">
        <v>142</v>
      </c>
      <c r="J156" s="594"/>
    </row>
    <row r="157" spans="1:10" ht="15" customHeight="1" x14ac:dyDescent="0.2">
      <c r="A157" s="596"/>
      <c r="B157" s="596"/>
      <c r="C157" s="596"/>
      <c r="D157" s="107" t="s">
        <v>135</v>
      </c>
      <c r="E157" s="50" t="s">
        <v>132</v>
      </c>
      <c r="F157" s="58" t="s">
        <v>133</v>
      </c>
      <c r="G157" s="50" t="s">
        <v>132</v>
      </c>
      <c r="H157" s="58" t="s">
        <v>133</v>
      </c>
      <c r="I157" s="109" t="s">
        <v>79</v>
      </c>
      <c r="J157" s="46" t="s">
        <v>134</v>
      </c>
    </row>
    <row r="158" spans="1:10" x14ac:dyDescent="0.2">
      <c r="A158" s="24">
        <v>1</v>
      </c>
      <c r="B158" s="583"/>
      <c r="C158" s="584"/>
      <c r="D158" s="52"/>
      <c r="E158" s="49"/>
      <c r="F158" s="52"/>
      <c r="G158" s="30"/>
      <c r="H158" s="59"/>
      <c r="I158" s="62">
        <f t="shared" ref="I158:I167" si="34">SUM(D158,F158)</f>
        <v>0</v>
      </c>
      <c r="J158" s="63">
        <f t="shared" ref="J158:J167" si="35">SUM(D158,H158)</f>
        <v>0</v>
      </c>
    </row>
    <row r="159" spans="1:10" x14ac:dyDescent="0.2">
      <c r="A159" s="24">
        <v>2</v>
      </c>
      <c r="B159" s="583"/>
      <c r="C159" s="584"/>
      <c r="D159" s="52"/>
      <c r="E159" s="49"/>
      <c r="F159" s="52"/>
      <c r="G159" s="30"/>
      <c r="H159" s="59"/>
      <c r="I159" s="62">
        <f t="shared" si="34"/>
        <v>0</v>
      </c>
      <c r="J159" s="63">
        <f t="shared" si="35"/>
        <v>0</v>
      </c>
    </row>
    <row r="160" spans="1:10" x14ac:dyDescent="0.2">
      <c r="A160" s="24">
        <v>3</v>
      </c>
      <c r="B160" s="583"/>
      <c r="C160" s="584"/>
      <c r="D160" s="52"/>
      <c r="E160" s="49"/>
      <c r="F160" s="52"/>
      <c r="G160" s="30"/>
      <c r="H160" s="59"/>
      <c r="I160" s="62">
        <f t="shared" si="34"/>
        <v>0</v>
      </c>
      <c r="J160" s="63">
        <f t="shared" si="35"/>
        <v>0</v>
      </c>
    </row>
    <row r="161" spans="1:10" x14ac:dyDescent="0.2">
      <c r="A161" s="24">
        <v>4</v>
      </c>
      <c r="B161" s="583"/>
      <c r="C161" s="584"/>
      <c r="D161" s="52"/>
      <c r="E161" s="49"/>
      <c r="F161" s="52"/>
      <c r="G161" s="30"/>
      <c r="H161" s="59"/>
      <c r="I161" s="62">
        <f t="shared" si="34"/>
        <v>0</v>
      </c>
      <c r="J161" s="63">
        <f t="shared" si="35"/>
        <v>0</v>
      </c>
    </row>
    <row r="162" spans="1:10" ht="12.95" customHeight="1" x14ac:dyDescent="0.2">
      <c r="A162" s="24">
        <v>5</v>
      </c>
      <c r="B162" s="583"/>
      <c r="C162" s="584"/>
      <c r="D162" s="52"/>
      <c r="E162" s="49"/>
      <c r="F162" s="52"/>
      <c r="G162" s="30"/>
      <c r="H162" s="59"/>
      <c r="I162" s="62">
        <f t="shared" si="34"/>
        <v>0</v>
      </c>
      <c r="J162" s="63">
        <f t="shared" si="35"/>
        <v>0</v>
      </c>
    </row>
    <row r="163" spans="1:10" x14ac:dyDescent="0.2">
      <c r="A163" s="24">
        <v>6</v>
      </c>
      <c r="B163" s="583"/>
      <c r="C163" s="584"/>
      <c r="D163" s="52"/>
      <c r="E163" s="49"/>
      <c r="F163" s="52"/>
      <c r="G163" s="30"/>
      <c r="H163" s="59"/>
      <c r="I163" s="62">
        <f t="shared" si="34"/>
        <v>0</v>
      </c>
      <c r="J163" s="63">
        <f t="shared" si="35"/>
        <v>0</v>
      </c>
    </row>
    <row r="164" spans="1:10" x14ac:dyDescent="0.2">
      <c r="A164" s="24">
        <v>7</v>
      </c>
      <c r="B164" s="583"/>
      <c r="C164" s="584"/>
      <c r="D164" s="52"/>
      <c r="E164" s="49"/>
      <c r="F164" s="52"/>
      <c r="G164" s="30"/>
      <c r="H164" s="59"/>
      <c r="I164" s="62">
        <f t="shared" si="34"/>
        <v>0</v>
      </c>
      <c r="J164" s="63">
        <f t="shared" si="35"/>
        <v>0</v>
      </c>
    </row>
    <row r="165" spans="1:10" x14ac:dyDescent="0.2">
      <c r="A165" s="24">
        <v>8</v>
      </c>
      <c r="B165" s="583"/>
      <c r="C165" s="584"/>
      <c r="D165" s="52"/>
      <c r="E165" s="49"/>
      <c r="F165" s="52"/>
      <c r="G165" s="30"/>
      <c r="H165" s="59"/>
      <c r="I165" s="62">
        <f t="shared" si="34"/>
        <v>0</v>
      </c>
      <c r="J165" s="63">
        <f t="shared" si="35"/>
        <v>0</v>
      </c>
    </row>
    <row r="166" spans="1:10" x14ac:dyDescent="0.2">
      <c r="A166" s="24">
        <v>9</v>
      </c>
      <c r="B166" s="583"/>
      <c r="C166" s="584"/>
      <c r="D166" s="52"/>
      <c r="E166" s="49"/>
      <c r="F166" s="52"/>
      <c r="G166" s="30"/>
      <c r="H166" s="59"/>
      <c r="I166" s="62">
        <f t="shared" si="34"/>
        <v>0</v>
      </c>
      <c r="J166" s="63">
        <f t="shared" si="35"/>
        <v>0</v>
      </c>
    </row>
    <row r="167" spans="1:10" x14ac:dyDescent="0.2">
      <c r="A167" s="24">
        <v>10</v>
      </c>
      <c r="B167" s="583"/>
      <c r="C167" s="584"/>
      <c r="D167" s="52"/>
      <c r="E167" s="49"/>
      <c r="F167" s="52"/>
      <c r="G167" s="30"/>
      <c r="H167" s="59"/>
      <c r="I167" s="62">
        <f t="shared" si="34"/>
        <v>0</v>
      </c>
      <c r="J167" s="63">
        <f t="shared" si="35"/>
        <v>0</v>
      </c>
    </row>
    <row r="168" spans="1:10" ht="15" customHeight="1" thickBot="1" x14ac:dyDescent="0.25">
      <c r="A168" s="556" t="s">
        <v>44</v>
      </c>
      <c r="B168" s="557"/>
      <c r="C168" s="557"/>
      <c r="D168" s="557"/>
      <c r="E168" s="557"/>
      <c r="F168" s="557"/>
      <c r="G168" s="557"/>
      <c r="H168" s="558"/>
      <c r="I168" s="117">
        <f>SUM(I158:I167)</f>
        <v>0</v>
      </c>
      <c r="J168" s="118">
        <f>SUM(J158:J167)</f>
        <v>0</v>
      </c>
    </row>
    <row r="169" spans="1:10" ht="15" customHeight="1" x14ac:dyDescent="0.2">
      <c r="A169" s="595" t="s">
        <v>45</v>
      </c>
      <c r="B169" s="595"/>
      <c r="C169" s="595"/>
      <c r="D169" s="119" t="s">
        <v>136</v>
      </c>
      <c r="E169" s="589" t="s">
        <v>78</v>
      </c>
      <c r="F169" s="590"/>
      <c r="G169" s="591" t="s">
        <v>90</v>
      </c>
      <c r="H169" s="592"/>
      <c r="I169" s="593" t="s">
        <v>142</v>
      </c>
      <c r="J169" s="594"/>
    </row>
    <row r="170" spans="1:10" ht="15" customHeight="1" x14ac:dyDescent="0.2">
      <c r="A170" s="596"/>
      <c r="B170" s="596"/>
      <c r="C170" s="596"/>
      <c r="D170" s="107" t="s">
        <v>135</v>
      </c>
      <c r="E170" s="50" t="s">
        <v>132</v>
      </c>
      <c r="F170" s="58" t="s">
        <v>133</v>
      </c>
      <c r="G170" s="50" t="s">
        <v>132</v>
      </c>
      <c r="H170" s="58" t="s">
        <v>133</v>
      </c>
      <c r="I170" s="109" t="s">
        <v>79</v>
      </c>
      <c r="J170" s="46" t="s">
        <v>134</v>
      </c>
    </row>
    <row r="171" spans="1:10" x14ac:dyDescent="0.2">
      <c r="A171" s="24">
        <v>1</v>
      </c>
      <c r="B171" s="583"/>
      <c r="C171" s="584"/>
      <c r="D171" s="52"/>
      <c r="E171" s="49"/>
      <c r="F171" s="52"/>
      <c r="G171" s="30"/>
      <c r="H171" s="59"/>
      <c r="I171" s="62">
        <f t="shared" ref="I171:I180" si="36">SUM(D171,F171)</f>
        <v>0</v>
      </c>
      <c r="J171" s="63">
        <f t="shared" ref="J171:J180" si="37">SUM(D171,H171)</f>
        <v>0</v>
      </c>
    </row>
    <row r="172" spans="1:10" x14ac:dyDescent="0.2">
      <c r="A172" s="24">
        <v>2</v>
      </c>
      <c r="B172" s="583"/>
      <c r="C172" s="584"/>
      <c r="D172" s="52"/>
      <c r="E172" s="49"/>
      <c r="F172" s="52"/>
      <c r="G172" s="30"/>
      <c r="H172" s="59"/>
      <c r="I172" s="62">
        <f t="shared" si="36"/>
        <v>0</v>
      </c>
      <c r="J172" s="63">
        <f t="shared" si="37"/>
        <v>0</v>
      </c>
    </row>
    <row r="173" spans="1:10" x14ac:dyDescent="0.2">
      <c r="A173" s="24">
        <v>3</v>
      </c>
      <c r="B173" s="583"/>
      <c r="C173" s="584"/>
      <c r="D173" s="52"/>
      <c r="E173" s="49"/>
      <c r="F173" s="52"/>
      <c r="G173" s="30"/>
      <c r="H173" s="59"/>
      <c r="I173" s="62">
        <f t="shared" si="36"/>
        <v>0</v>
      </c>
      <c r="J173" s="63">
        <f t="shared" si="37"/>
        <v>0</v>
      </c>
    </row>
    <row r="174" spans="1:10" x14ac:dyDescent="0.2">
      <c r="A174" s="24">
        <v>4</v>
      </c>
      <c r="B174" s="583"/>
      <c r="C174" s="584"/>
      <c r="D174" s="52"/>
      <c r="E174" s="49"/>
      <c r="F174" s="52"/>
      <c r="G174" s="30"/>
      <c r="H174" s="59"/>
      <c r="I174" s="62">
        <f t="shared" si="36"/>
        <v>0</v>
      </c>
      <c r="J174" s="63">
        <f t="shared" si="37"/>
        <v>0</v>
      </c>
    </row>
    <row r="175" spans="1:10" ht="12.95" customHeight="1" x14ac:dyDescent="0.2">
      <c r="A175" s="24">
        <v>5</v>
      </c>
      <c r="B175" s="583"/>
      <c r="C175" s="584"/>
      <c r="D175" s="52"/>
      <c r="E175" s="49"/>
      <c r="F175" s="52"/>
      <c r="G175" s="30"/>
      <c r="H175" s="59"/>
      <c r="I175" s="62">
        <f t="shared" si="36"/>
        <v>0</v>
      </c>
      <c r="J175" s="63">
        <f t="shared" si="37"/>
        <v>0</v>
      </c>
    </row>
    <row r="176" spans="1:10" x14ac:dyDescent="0.2">
      <c r="A176" s="24">
        <v>6</v>
      </c>
      <c r="B176" s="583"/>
      <c r="C176" s="584"/>
      <c r="D176" s="52"/>
      <c r="E176" s="49"/>
      <c r="F176" s="52"/>
      <c r="G176" s="30"/>
      <c r="H176" s="59"/>
      <c r="I176" s="62">
        <f t="shared" si="36"/>
        <v>0</v>
      </c>
      <c r="J176" s="63">
        <f t="shared" si="37"/>
        <v>0</v>
      </c>
    </row>
    <row r="177" spans="1:10" x14ac:dyDescent="0.2">
      <c r="A177" s="24">
        <v>7</v>
      </c>
      <c r="B177" s="583"/>
      <c r="C177" s="584"/>
      <c r="D177" s="52"/>
      <c r="E177" s="49"/>
      <c r="F177" s="52"/>
      <c r="G177" s="30"/>
      <c r="H177" s="59"/>
      <c r="I177" s="62">
        <f t="shared" si="36"/>
        <v>0</v>
      </c>
      <c r="J177" s="63">
        <f t="shared" si="37"/>
        <v>0</v>
      </c>
    </row>
    <row r="178" spans="1:10" x14ac:dyDescent="0.2">
      <c r="A178" s="24">
        <v>8</v>
      </c>
      <c r="B178" s="583"/>
      <c r="C178" s="584"/>
      <c r="D178" s="52"/>
      <c r="E178" s="49"/>
      <c r="F178" s="52"/>
      <c r="G178" s="30"/>
      <c r="H178" s="59"/>
      <c r="I178" s="62">
        <f t="shared" si="36"/>
        <v>0</v>
      </c>
      <c r="J178" s="63">
        <f t="shared" si="37"/>
        <v>0</v>
      </c>
    </row>
    <row r="179" spans="1:10" x14ac:dyDescent="0.2">
      <c r="A179" s="24">
        <v>9</v>
      </c>
      <c r="B179" s="583"/>
      <c r="C179" s="584"/>
      <c r="D179" s="52"/>
      <c r="E179" s="49"/>
      <c r="F179" s="52"/>
      <c r="G179" s="30"/>
      <c r="H179" s="59"/>
      <c r="I179" s="62">
        <f t="shared" si="36"/>
        <v>0</v>
      </c>
      <c r="J179" s="63">
        <f t="shared" si="37"/>
        <v>0</v>
      </c>
    </row>
    <row r="180" spans="1:10" x14ac:dyDescent="0.2">
      <c r="A180" s="24">
        <v>10</v>
      </c>
      <c r="B180" s="583"/>
      <c r="C180" s="584"/>
      <c r="D180" s="52"/>
      <c r="E180" s="49"/>
      <c r="F180" s="52"/>
      <c r="G180" s="30"/>
      <c r="H180" s="59"/>
      <c r="I180" s="62">
        <f t="shared" si="36"/>
        <v>0</v>
      </c>
      <c r="J180" s="63">
        <f t="shared" si="37"/>
        <v>0</v>
      </c>
    </row>
    <row r="181" spans="1:10" ht="15" customHeight="1" thickBot="1" x14ac:dyDescent="0.25">
      <c r="A181" s="556" t="s">
        <v>46</v>
      </c>
      <c r="B181" s="557"/>
      <c r="C181" s="557"/>
      <c r="D181" s="557"/>
      <c r="E181" s="557"/>
      <c r="F181" s="557"/>
      <c r="G181" s="557"/>
      <c r="H181" s="558"/>
      <c r="I181" s="117">
        <f>SUM(I171:I180)</f>
        <v>0</v>
      </c>
      <c r="J181" s="118">
        <f>SUM(J171:J180)</f>
        <v>0</v>
      </c>
    </row>
    <row r="182" spans="1:10" ht="15" customHeight="1" x14ac:dyDescent="0.2">
      <c r="A182" s="587" t="s">
        <v>47</v>
      </c>
      <c r="B182" s="587"/>
      <c r="C182" s="587"/>
      <c r="D182" s="119" t="s">
        <v>136</v>
      </c>
      <c r="E182" s="589" t="s">
        <v>78</v>
      </c>
      <c r="F182" s="590"/>
      <c r="G182" s="591" t="s">
        <v>90</v>
      </c>
      <c r="H182" s="592"/>
      <c r="I182" s="593" t="s">
        <v>142</v>
      </c>
      <c r="J182" s="594"/>
    </row>
    <row r="183" spans="1:10" ht="15" customHeight="1" x14ac:dyDescent="0.2">
      <c r="A183" s="588"/>
      <c r="B183" s="588"/>
      <c r="C183" s="588"/>
      <c r="D183" s="107" t="s">
        <v>135</v>
      </c>
      <c r="E183" s="50" t="s">
        <v>132</v>
      </c>
      <c r="F183" s="58" t="s">
        <v>133</v>
      </c>
      <c r="G183" s="50" t="s">
        <v>132</v>
      </c>
      <c r="H183" s="58" t="s">
        <v>133</v>
      </c>
      <c r="I183" s="109" t="s">
        <v>79</v>
      </c>
      <c r="J183" s="46" t="s">
        <v>134</v>
      </c>
    </row>
    <row r="184" spans="1:10" x14ac:dyDescent="0.2">
      <c r="A184" s="24">
        <v>1</v>
      </c>
      <c r="B184" s="583"/>
      <c r="C184" s="584"/>
      <c r="D184" s="52"/>
      <c r="E184" s="49"/>
      <c r="F184" s="52"/>
      <c r="G184" s="30"/>
      <c r="H184" s="59"/>
      <c r="I184" s="62">
        <f t="shared" ref="I184:I193" si="38">SUM(D184,F184)</f>
        <v>0</v>
      </c>
      <c r="J184" s="63">
        <f t="shared" ref="J184:J193" si="39">SUM(D184,H184)</f>
        <v>0</v>
      </c>
    </row>
    <row r="185" spans="1:10" x14ac:dyDescent="0.2">
      <c r="A185" s="24">
        <v>2</v>
      </c>
      <c r="B185" s="583"/>
      <c r="C185" s="584"/>
      <c r="D185" s="52"/>
      <c r="E185" s="49"/>
      <c r="F185" s="52"/>
      <c r="G185" s="30"/>
      <c r="H185" s="59"/>
      <c r="I185" s="62">
        <f t="shared" si="38"/>
        <v>0</v>
      </c>
      <c r="J185" s="63">
        <f t="shared" si="39"/>
        <v>0</v>
      </c>
    </row>
    <row r="186" spans="1:10" x14ac:dyDescent="0.2">
      <c r="A186" s="24">
        <v>3</v>
      </c>
      <c r="B186" s="583"/>
      <c r="C186" s="584"/>
      <c r="D186" s="52"/>
      <c r="E186" s="49"/>
      <c r="F186" s="52"/>
      <c r="G186" s="30"/>
      <c r="H186" s="59"/>
      <c r="I186" s="62">
        <f t="shared" si="38"/>
        <v>0</v>
      </c>
      <c r="J186" s="63">
        <f t="shared" si="39"/>
        <v>0</v>
      </c>
    </row>
    <row r="187" spans="1:10" x14ac:dyDescent="0.2">
      <c r="A187" s="24">
        <v>4</v>
      </c>
      <c r="B187" s="583"/>
      <c r="C187" s="584"/>
      <c r="D187" s="52"/>
      <c r="E187" s="49"/>
      <c r="F187" s="52"/>
      <c r="G187" s="30"/>
      <c r="H187" s="59"/>
      <c r="I187" s="62">
        <f t="shared" si="38"/>
        <v>0</v>
      </c>
      <c r="J187" s="63">
        <f t="shared" si="39"/>
        <v>0</v>
      </c>
    </row>
    <row r="188" spans="1:10" ht="12.95" customHeight="1" x14ac:dyDescent="0.2">
      <c r="A188" s="24">
        <v>5</v>
      </c>
      <c r="B188" s="583"/>
      <c r="C188" s="584"/>
      <c r="D188" s="52"/>
      <c r="E188" s="49"/>
      <c r="F188" s="52"/>
      <c r="G188" s="30"/>
      <c r="H188" s="59"/>
      <c r="I188" s="62">
        <f t="shared" si="38"/>
        <v>0</v>
      </c>
      <c r="J188" s="63">
        <f t="shared" si="39"/>
        <v>0</v>
      </c>
    </row>
    <row r="189" spans="1:10" x14ac:dyDescent="0.2">
      <c r="A189" s="24">
        <v>6</v>
      </c>
      <c r="B189" s="583"/>
      <c r="C189" s="584"/>
      <c r="D189" s="52"/>
      <c r="E189" s="49"/>
      <c r="F189" s="52"/>
      <c r="G189" s="30"/>
      <c r="H189" s="59"/>
      <c r="I189" s="62">
        <f t="shared" si="38"/>
        <v>0</v>
      </c>
      <c r="J189" s="63">
        <f t="shared" si="39"/>
        <v>0</v>
      </c>
    </row>
    <row r="190" spans="1:10" x14ac:dyDescent="0.2">
      <c r="A190" s="24">
        <v>7</v>
      </c>
      <c r="B190" s="583"/>
      <c r="C190" s="584"/>
      <c r="D190" s="52"/>
      <c r="E190" s="49"/>
      <c r="F190" s="52"/>
      <c r="G190" s="30"/>
      <c r="H190" s="59"/>
      <c r="I190" s="62">
        <f t="shared" si="38"/>
        <v>0</v>
      </c>
      <c r="J190" s="63">
        <f t="shared" si="39"/>
        <v>0</v>
      </c>
    </row>
    <row r="191" spans="1:10" x14ac:dyDescent="0.2">
      <c r="A191" s="24">
        <v>8</v>
      </c>
      <c r="B191" s="583"/>
      <c r="C191" s="584"/>
      <c r="D191" s="52"/>
      <c r="E191" s="49"/>
      <c r="F191" s="52"/>
      <c r="G191" s="30"/>
      <c r="H191" s="59"/>
      <c r="I191" s="62">
        <f t="shared" si="38"/>
        <v>0</v>
      </c>
      <c r="J191" s="63">
        <f t="shared" si="39"/>
        <v>0</v>
      </c>
    </row>
    <row r="192" spans="1:10" x14ac:dyDescent="0.2">
      <c r="A192" s="24">
        <v>9</v>
      </c>
      <c r="B192" s="583"/>
      <c r="C192" s="584"/>
      <c r="D192" s="52"/>
      <c r="E192" s="49"/>
      <c r="F192" s="52"/>
      <c r="G192" s="30"/>
      <c r="H192" s="59"/>
      <c r="I192" s="62">
        <f t="shared" si="38"/>
        <v>0</v>
      </c>
      <c r="J192" s="63">
        <f t="shared" si="39"/>
        <v>0</v>
      </c>
    </row>
    <row r="193" spans="1:10" x14ac:dyDescent="0.2">
      <c r="A193" s="24">
        <v>10</v>
      </c>
      <c r="B193" s="583"/>
      <c r="C193" s="584"/>
      <c r="D193" s="52"/>
      <c r="E193" s="49"/>
      <c r="F193" s="52"/>
      <c r="G193" s="30"/>
      <c r="H193" s="59"/>
      <c r="I193" s="62">
        <f t="shared" si="38"/>
        <v>0</v>
      </c>
      <c r="J193" s="63">
        <f t="shared" si="39"/>
        <v>0</v>
      </c>
    </row>
    <row r="194" spans="1:10" ht="15" customHeight="1" thickBot="1" x14ac:dyDescent="0.25">
      <c r="A194" s="556" t="s">
        <v>48</v>
      </c>
      <c r="B194" s="557"/>
      <c r="C194" s="557"/>
      <c r="D194" s="557"/>
      <c r="E194" s="557"/>
      <c r="F194" s="557"/>
      <c r="G194" s="557"/>
      <c r="H194" s="558"/>
      <c r="I194" s="117">
        <f>SUM(I184:I193)</f>
        <v>0</v>
      </c>
      <c r="J194" s="118">
        <f>SUM(J184:J193)</f>
        <v>0</v>
      </c>
    </row>
    <row r="195" spans="1:10" ht="15" customHeight="1" x14ac:dyDescent="0.2">
      <c r="A195" s="587" t="s">
        <v>49</v>
      </c>
      <c r="B195" s="587"/>
      <c r="C195" s="587"/>
      <c r="D195" s="119" t="s">
        <v>136</v>
      </c>
      <c r="E195" s="589" t="s">
        <v>78</v>
      </c>
      <c r="F195" s="590"/>
      <c r="G195" s="591" t="s">
        <v>90</v>
      </c>
      <c r="H195" s="592"/>
      <c r="I195" s="593" t="s">
        <v>142</v>
      </c>
      <c r="J195" s="594"/>
    </row>
    <row r="196" spans="1:10" ht="15" customHeight="1" x14ac:dyDescent="0.2">
      <c r="A196" s="588"/>
      <c r="B196" s="588"/>
      <c r="C196" s="588"/>
      <c r="D196" s="107" t="s">
        <v>135</v>
      </c>
      <c r="E196" s="50" t="s">
        <v>132</v>
      </c>
      <c r="F196" s="58" t="s">
        <v>133</v>
      </c>
      <c r="G196" s="50" t="s">
        <v>132</v>
      </c>
      <c r="H196" s="58" t="s">
        <v>133</v>
      </c>
      <c r="I196" s="109" t="s">
        <v>79</v>
      </c>
      <c r="J196" s="46" t="s">
        <v>134</v>
      </c>
    </row>
    <row r="197" spans="1:10" x14ac:dyDescent="0.2">
      <c r="A197" s="24">
        <v>1</v>
      </c>
      <c r="B197" s="583"/>
      <c r="C197" s="584"/>
      <c r="D197" s="52"/>
      <c r="E197" s="49"/>
      <c r="F197" s="52"/>
      <c r="G197" s="30"/>
      <c r="H197" s="59"/>
      <c r="I197" s="62">
        <f t="shared" ref="I197:I206" si="40">SUM(D197,F197)</f>
        <v>0</v>
      </c>
      <c r="J197" s="63">
        <f t="shared" ref="J197:J206" si="41">SUM(D197,H197)</f>
        <v>0</v>
      </c>
    </row>
    <row r="198" spans="1:10" x14ac:dyDescent="0.2">
      <c r="A198" s="24">
        <v>2</v>
      </c>
      <c r="B198" s="583"/>
      <c r="C198" s="584"/>
      <c r="D198" s="52"/>
      <c r="E198" s="49"/>
      <c r="F198" s="52"/>
      <c r="G198" s="30"/>
      <c r="H198" s="59"/>
      <c r="I198" s="62">
        <f t="shared" si="40"/>
        <v>0</v>
      </c>
      <c r="J198" s="63">
        <f t="shared" si="41"/>
        <v>0</v>
      </c>
    </row>
    <row r="199" spans="1:10" x14ac:dyDescent="0.2">
      <c r="A199" s="24">
        <v>3</v>
      </c>
      <c r="B199" s="583"/>
      <c r="C199" s="584"/>
      <c r="D199" s="52"/>
      <c r="E199" s="49"/>
      <c r="F199" s="52"/>
      <c r="G199" s="30"/>
      <c r="H199" s="59"/>
      <c r="I199" s="62">
        <f t="shared" si="40"/>
        <v>0</v>
      </c>
      <c r="J199" s="63">
        <f t="shared" si="41"/>
        <v>0</v>
      </c>
    </row>
    <row r="200" spans="1:10" x14ac:dyDescent="0.2">
      <c r="A200" s="24">
        <v>4</v>
      </c>
      <c r="B200" s="583"/>
      <c r="C200" s="584"/>
      <c r="D200" s="52"/>
      <c r="E200" s="49"/>
      <c r="F200" s="52"/>
      <c r="G200" s="30"/>
      <c r="H200" s="59"/>
      <c r="I200" s="62">
        <f t="shared" si="40"/>
        <v>0</v>
      </c>
      <c r="J200" s="63">
        <f t="shared" si="41"/>
        <v>0</v>
      </c>
    </row>
    <row r="201" spans="1:10" ht="12.95" customHeight="1" x14ac:dyDescent="0.2">
      <c r="A201" s="24">
        <v>5</v>
      </c>
      <c r="B201" s="583"/>
      <c r="C201" s="584"/>
      <c r="D201" s="52"/>
      <c r="E201" s="49"/>
      <c r="F201" s="52"/>
      <c r="G201" s="30"/>
      <c r="H201" s="59"/>
      <c r="I201" s="62">
        <f t="shared" si="40"/>
        <v>0</v>
      </c>
      <c r="J201" s="63">
        <f t="shared" si="41"/>
        <v>0</v>
      </c>
    </row>
    <row r="202" spans="1:10" x14ac:dyDescent="0.2">
      <c r="A202" s="24">
        <v>6</v>
      </c>
      <c r="B202" s="583"/>
      <c r="C202" s="584"/>
      <c r="D202" s="52"/>
      <c r="E202" s="49"/>
      <c r="F202" s="52"/>
      <c r="G202" s="30"/>
      <c r="H202" s="59"/>
      <c r="I202" s="62">
        <f t="shared" si="40"/>
        <v>0</v>
      </c>
      <c r="J202" s="63">
        <f t="shared" si="41"/>
        <v>0</v>
      </c>
    </row>
    <row r="203" spans="1:10" x14ac:dyDescent="0.2">
      <c r="A203" s="24">
        <v>7</v>
      </c>
      <c r="B203" s="583"/>
      <c r="C203" s="584"/>
      <c r="D203" s="52"/>
      <c r="E203" s="49"/>
      <c r="F203" s="52"/>
      <c r="G203" s="30"/>
      <c r="H203" s="59"/>
      <c r="I203" s="62">
        <f t="shared" si="40"/>
        <v>0</v>
      </c>
      <c r="J203" s="63">
        <f t="shared" si="41"/>
        <v>0</v>
      </c>
    </row>
    <row r="204" spans="1:10" x14ac:dyDescent="0.2">
      <c r="A204" s="24">
        <v>8</v>
      </c>
      <c r="B204" s="583"/>
      <c r="C204" s="584"/>
      <c r="D204" s="52"/>
      <c r="E204" s="49"/>
      <c r="F204" s="52"/>
      <c r="G204" s="30"/>
      <c r="H204" s="59"/>
      <c r="I204" s="62">
        <f t="shared" si="40"/>
        <v>0</v>
      </c>
      <c r="J204" s="63">
        <f t="shared" si="41"/>
        <v>0</v>
      </c>
    </row>
    <row r="205" spans="1:10" x14ac:dyDescent="0.2">
      <c r="A205" s="24">
        <v>9</v>
      </c>
      <c r="B205" s="583"/>
      <c r="C205" s="584"/>
      <c r="D205" s="52"/>
      <c r="E205" s="49"/>
      <c r="F205" s="52"/>
      <c r="G205" s="30"/>
      <c r="H205" s="59"/>
      <c r="I205" s="62">
        <f t="shared" si="40"/>
        <v>0</v>
      </c>
      <c r="J205" s="63">
        <f t="shared" si="41"/>
        <v>0</v>
      </c>
    </row>
    <row r="206" spans="1:10" x14ac:dyDescent="0.2">
      <c r="A206" s="24">
        <v>10</v>
      </c>
      <c r="B206" s="583"/>
      <c r="C206" s="584"/>
      <c r="D206" s="52"/>
      <c r="E206" s="49"/>
      <c r="F206" s="52"/>
      <c r="G206" s="30"/>
      <c r="H206" s="59"/>
      <c r="I206" s="62">
        <f t="shared" si="40"/>
        <v>0</v>
      </c>
      <c r="J206" s="63">
        <f t="shared" si="41"/>
        <v>0</v>
      </c>
    </row>
    <row r="207" spans="1:10" ht="15" customHeight="1" thickBot="1" x14ac:dyDescent="0.25">
      <c r="A207" s="556" t="s">
        <v>50</v>
      </c>
      <c r="B207" s="557"/>
      <c r="C207" s="557"/>
      <c r="D207" s="557"/>
      <c r="E207" s="557"/>
      <c r="F207" s="557"/>
      <c r="G207" s="557"/>
      <c r="H207" s="558"/>
      <c r="I207" s="117">
        <f>SUM(I197:I206)</f>
        <v>0</v>
      </c>
      <c r="J207" s="118">
        <f>SUM(J197:J206)</f>
        <v>0</v>
      </c>
    </row>
    <row r="208" spans="1:10" ht="15" customHeight="1" x14ac:dyDescent="0.2">
      <c r="A208" s="587" t="s">
        <v>167</v>
      </c>
      <c r="B208" s="587"/>
      <c r="C208" s="587"/>
      <c r="D208" s="119" t="s">
        <v>136</v>
      </c>
      <c r="E208" s="589" t="s">
        <v>78</v>
      </c>
      <c r="F208" s="590"/>
      <c r="G208" s="591" t="s">
        <v>90</v>
      </c>
      <c r="H208" s="592"/>
      <c r="I208" s="593" t="s">
        <v>142</v>
      </c>
      <c r="J208" s="594"/>
    </row>
    <row r="209" spans="1:10" ht="15" customHeight="1" x14ac:dyDescent="0.2">
      <c r="A209" s="588"/>
      <c r="B209" s="588"/>
      <c r="C209" s="588"/>
      <c r="D209" s="107" t="s">
        <v>135</v>
      </c>
      <c r="E209" s="50" t="s">
        <v>132</v>
      </c>
      <c r="F209" s="58" t="s">
        <v>133</v>
      </c>
      <c r="G209" s="50" t="s">
        <v>132</v>
      </c>
      <c r="H209" s="58" t="s">
        <v>133</v>
      </c>
      <c r="I209" s="109" t="s">
        <v>79</v>
      </c>
      <c r="J209" s="46" t="s">
        <v>134</v>
      </c>
    </row>
    <row r="210" spans="1:10" x14ac:dyDescent="0.2">
      <c r="A210" s="24">
        <v>1</v>
      </c>
      <c r="B210" s="583"/>
      <c r="C210" s="584"/>
      <c r="D210" s="52"/>
      <c r="E210" s="49"/>
      <c r="F210" s="52"/>
      <c r="G210" s="30"/>
      <c r="H210" s="59"/>
      <c r="I210" s="62">
        <f t="shared" ref="I210:I219" si="42">SUM(D210,F210)</f>
        <v>0</v>
      </c>
      <c r="J210" s="63">
        <f t="shared" ref="J210:J219" si="43">SUM(D210,H210)</f>
        <v>0</v>
      </c>
    </row>
    <row r="211" spans="1:10" x14ac:dyDescent="0.2">
      <c r="A211" s="24">
        <v>2</v>
      </c>
      <c r="B211" s="583"/>
      <c r="C211" s="584"/>
      <c r="D211" s="52"/>
      <c r="E211" s="49"/>
      <c r="F211" s="52"/>
      <c r="G211" s="30"/>
      <c r="H211" s="59"/>
      <c r="I211" s="62">
        <f t="shared" si="42"/>
        <v>0</v>
      </c>
      <c r="J211" s="63">
        <f t="shared" si="43"/>
        <v>0</v>
      </c>
    </row>
    <row r="212" spans="1:10" x14ac:dyDescent="0.2">
      <c r="A212" s="24">
        <v>3</v>
      </c>
      <c r="B212" s="583"/>
      <c r="C212" s="584"/>
      <c r="D212" s="52"/>
      <c r="E212" s="49"/>
      <c r="F212" s="52"/>
      <c r="G212" s="30"/>
      <c r="H212" s="59"/>
      <c r="I212" s="62">
        <f t="shared" si="42"/>
        <v>0</v>
      </c>
      <c r="J212" s="63">
        <f t="shared" si="43"/>
        <v>0</v>
      </c>
    </row>
    <row r="213" spans="1:10" x14ac:dyDescent="0.2">
      <c r="A213" s="24">
        <v>4</v>
      </c>
      <c r="B213" s="583"/>
      <c r="C213" s="584"/>
      <c r="D213" s="52"/>
      <c r="E213" s="49"/>
      <c r="F213" s="52"/>
      <c r="G213" s="30"/>
      <c r="H213" s="59"/>
      <c r="I213" s="62">
        <f t="shared" si="42"/>
        <v>0</v>
      </c>
      <c r="J213" s="63">
        <f t="shared" si="43"/>
        <v>0</v>
      </c>
    </row>
    <row r="214" spans="1:10" ht="12.95" customHeight="1" x14ac:dyDescent="0.2">
      <c r="A214" s="24">
        <v>5</v>
      </c>
      <c r="B214" s="583"/>
      <c r="C214" s="584"/>
      <c r="D214" s="52"/>
      <c r="E214" s="49"/>
      <c r="F214" s="52"/>
      <c r="G214" s="30"/>
      <c r="H214" s="59"/>
      <c r="I214" s="62">
        <f t="shared" si="42"/>
        <v>0</v>
      </c>
      <c r="J214" s="63">
        <f t="shared" si="43"/>
        <v>0</v>
      </c>
    </row>
    <row r="215" spans="1:10" x14ac:dyDescent="0.2">
      <c r="A215" s="24">
        <v>6</v>
      </c>
      <c r="B215" s="583"/>
      <c r="C215" s="584"/>
      <c r="D215" s="52"/>
      <c r="E215" s="49"/>
      <c r="F215" s="52"/>
      <c r="G215" s="30"/>
      <c r="H215" s="59"/>
      <c r="I215" s="62">
        <f t="shared" si="42"/>
        <v>0</v>
      </c>
      <c r="J215" s="63">
        <f t="shared" si="43"/>
        <v>0</v>
      </c>
    </row>
    <row r="216" spans="1:10" x14ac:dyDescent="0.2">
      <c r="A216" s="24">
        <v>7</v>
      </c>
      <c r="B216" s="583"/>
      <c r="C216" s="584"/>
      <c r="D216" s="52"/>
      <c r="E216" s="49"/>
      <c r="F216" s="52"/>
      <c r="G216" s="30"/>
      <c r="H216" s="59"/>
      <c r="I216" s="62">
        <f t="shared" si="42"/>
        <v>0</v>
      </c>
      <c r="J216" s="63">
        <f t="shared" si="43"/>
        <v>0</v>
      </c>
    </row>
    <row r="217" spans="1:10" x14ac:dyDescent="0.2">
      <c r="A217" s="24">
        <v>8</v>
      </c>
      <c r="B217" s="583"/>
      <c r="C217" s="584"/>
      <c r="D217" s="52"/>
      <c r="E217" s="49"/>
      <c r="F217" s="52"/>
      <c r="G217" s="30"/>
      <c r="H217" s="59"/>
      <c r="I217" s="62">
        <f t="shared" si="42"/>
        <v>0</v>
      </c>
      <c r="J217" s="63">
        <f t="shared" si="43"/>
        <v>0</v>
      </c>
    </row>
    <row r="218" spans="1:10" x14ac:dyDescent="0.2">
      <c r="A218" s="24">
        <v>9</v>
      </c>
      <c r="B218" s="583"/>
      <c r="C218" s="584"/>
      <c r="D218" s="52"/>
      <c r="E218" s="49"/>
      <c r="F218" s="52"/>
      <c r="G218" s="30"/>
      <c r="H218" s="59"/>
      <c r="I218" s="62">
        <f t="shared" si="42"/>
        <v>0</v>
      </c>
      <c r="J218" s="63">
        <f t="shared" si="43"/>
        <v>0</v>
      </c>
    </row>
    <row r="219" spans="1:10" x14ac:dyDescent="0.2">
      <c r="A219" s="24">
        <v>10</v>
      </c>
      <c r="B219" s="583"/>
      <c r="C219" s="584"/>
      <c r="D219" s="52"/>
      <c r="E219" s="49"/>
      <c r="F219" s="52"/>
      <c r="G219" s="30"/>
      <c r="H219" s="59"/>
      <c r="I219" s="62">
        <f t="shared" si="42"/>
        <v>0</v>
      </c>
      <c r="J219" s="63">
        <f t="shared" si="43"/>
        <v>0</v>
      </c>
    </row>
    <row r="220" spans="1:10" ht="15" customHeight="1" thickBot="1" x14ac:dyDescent="0.25">
      <c r="A220" s="556" t="s">
        <v>51</v>
      </c>
      <c r="B220" s="557"/>
      <c r="C220" s="557"/>
      <c r="D220" s="557"/>
      <c r="E220" s="557"/>
      <c r="F220" s="557"/>
      <c r="G220" s="557"/>
      <c r="H220" s="558"/>
      <c r="I220" s="117">
        <f>SUM(I210:I219)</f>
        <v>0</v>
      </c>
      <c r="J220" s="118">
        <f>SUM(J210:J219)</f>
        <v>0</v>
      </c>
    </row>
    <row r="221" spans="1:10" ht="15" customHeight="1" x14ac:dyDescent="0.2">
      <c r="A221" s="595" t="s">
        <v>52</v>
      </c>
      <c r="B221" s="595"/>
      <c r="C221" s="595"/>
      <c r="D221" s="119" t="s">
        <v>136</v>
      </c>
      <c r="E221" s="589" t="s">
        <v>78</v>
      </c>
      <c r="F221" s="590"/>
      <c r="G221" s="591" t="s">
        <v>90</v>
      </c>
      <c r="H221" s="592"/>
      <c r="I221" s="593" t="s">
        <v>142</v>
      </c>
      <c r="J221" s="594"/>
    </row>
    <row r="222" spans="1:10" ht="15" customHeight="1" x14ac:dyDescent="0.2">
      <c r="A222" s="596"/>
      <c r="B222" s="596"/>
      <c r="C222" s="596"/>
      <c r="D222" s="107" t="s">
        <v>135</v>
      </c>
      <c r="E222" s="50" t="s">
        <v>132</v>
      </c>
      <c r="F222" s="58" t="s">
        <v>133</v>
      </c>
      <c r="G222" s="50" t="s">
        <v>132</v>
      </c>
      <c r="H222" s="58" t="s">
        <v>133</v>
      </c>
      <c r="I222" s="109" t="s">
        <v>79</v>
      </c>
      <c r="J222" s="46" t="s">
        <v>134</v>
      </c>
    </row>
    <row r="223" spans="1:10" x14ac:dyDescent="0.2">
      <c r="A223" s="24">
        <v>1</v>
      </c>
      <c r="B223" s="583"/>
      <c r="C223" s="584"/>
      <c r="D223" s="52"/>
      <c r="E223" s="49"/>
      <c r="F223" s="52"/>
      <c r="G223" s="30"/>
      <c r="H223" s="59"/>
      <c r="I223" s="62">
        <f t="shared" ref="I223:I232" si="44">SUM(D223,F223)</f>
        <v>0</v>
      </c>
      <c r="J223" s="63">
        <f t="shared" ref="J223:J232" si="45">SUM(D223,H223)</f>
        <v>0</v>
      </c>
    </row>
    <row r="224" spans="1:10" x14ac:dyDescent="0.2">
      <c r="A224" s="24">
        <v>2</v>
      </c>
      <c r="B224" s="583"/>
      <c r="C224" s="584"/>
      <c r="D224" s="52"/>
      <c r="E224" s="49"/>
      <c r="F224" s="52"/>
      <c r="G224" s="30"/>
      <c r="H224" s="59"/>
      <c r="I224" s="62">
        <f t="shared" si="44"/>
        <v>0</v>
      </c>
      <c r="J224" s="63">
        <f t="shared" si="45"/>
        <v>0</v>
      </c>
    </row>
    <row r="225" spans="1:10" x14ac:dyDescent="0.2">
      <c r="A225" s="24">
        <v>3</v>
      </c>
      <c r="B225" s="583"/>
      <c r="C225" s="584"/>
      <c r="D225" s="52"/>
      <c r="E225" s="49"/>
      <c r="F225" s="52"/>
      <c r="G225" s="30"/>
      <c r="H225" s="59"/>
      <c r="I225" s="62">
        <f t="shared" si="44"/>
        <v>0</v>
      </c>
      <c r="J225" s="63">
        <f t="shared" si="45"/>
        <v>0</v>
      </c>
    </row>
    <row r="226" spans="1:10" x14ac:dyDescent="0.2">
      <c r="A226" s="24">
        <v>4</v>
      </c>
      <c r="B226" s="583"/>
      <c r="C226" s="584"/>
      <c r="D226" s="52"/>
      <c r="E226" s="49"/>
      <c r="F226" s="52"/>
      <c r="G226" s="30"/>
      <c r="H226" s="59"/>
      <c r="I226" s="62">
        <f t="shared" si="44"/>
        <v>0</v>
      </c>
      <c r="J226" s="63">
        <f t="shared" si="45"/>
        <v>0</v>
      </c>
    </row>
    <row r="227" spans="1:10" ht="12.95" customHeight="1" x14ac:dyDescent="0.2">
      <c r="A227" s="24">
        <v>5</v>
      </c>
      <c r="B227" s="583"/>
      <c r="C227" s="584"/>
      <c r="D227" s="52"/>
      <c r="E227" s="49"/>
      <c r="F227" s="52"/>
      <c r="G227" s="30"/>
      <c r="H227" s="59"/>
      <c r="I227" s="62">
        <f t="shared" si="44"/>
        <v>0</v>
      </c>
      <c r="J227" s="63">
        <f t="shared" si="45"/>
        <v>0</v>
      </c>
    </row>
    <row r="228" spans="1:10" ht="12.95" customHeight="1" x14ac:dyDescent="0.2">
      <c r="A228" s="24">
        <v>6</v>
      </c>
      <c r="B228" s="583"/>
      <c r="C228" s="584"/>
      <c r="D228" s="52"/>
      <c r="E228" s="49"/>
      <c r="F228" s="52"/>
      <c r="G228" s="30"/>
      <c r="H228" s="59"/>
      <c r="I228" s="62">
        <f t="shared" si="44"/>
        <v>0</v>
      </c>
      <c r="J228" s="63">
        <f t="shared" si="45"/>
        <v>0</v>
      </c>
    </row>
    <row r="229" spans="1:10" x14ac:dyDescent="0.2">
      <c r="A229" s="24">
        <v>7</v>
      </c>
      <c r="B229" s="583"/>
      <c r="C229" s="584"/>
      <c r="D229" s="52"/>
      <c r="E229" s="49"/>
      <c r="F229" s="52"/>
      <c r="G229" s="30"/>
      <c r="H229" s="59"/>
      <c r="I229" s="62">
        <f t="shared" si="44"/>
        <v>0</v>
      </c>
      <c r="J229" s="63">
        <f t="shared" si="45"/>
        <v>0</v>
      </c>
    </row>
    <row r="230" spans="1:10" x14ac:dyDescent="0.2">
      <c r="A230" s="24">
        <v>8</v>
      </c>
      <c r="B230" s="583"/>
      <c r="C230" s="584"/>
      <c r="D230" s="52"/>
      <c r="E230" s="49"/>
      <c r="F230" s="52"/>
      <c r="G230" s="30"/>
      <c r="H230" s="59"/>
      <c r="I230" s="62">
        <f t="shared" si="44"/>
        <v>0</v>
      </c>
      <c r="J230" s="63">
        <f t="shared" si="45"/>
        <v>0</v>
      </c>
    </row>
    <row r="231" spans="1:10" x14ac:dyDescent="0.2">
      <c r="A231" s="24">
        <v>9</v>
      </c>
      <c r="B231" s="583"/>
      <c r="C231" s="584"/>
      <c r="D231" s="52"/>
      <c r="E231" s="49"/>
      <c r="F231" s="52"/>
      <c r="G231" s="30"/>
      <c r="H231" s="59"/>
      <c r="I231" s="62">
        <f t="shared" si="44"/>
        <v>0</v>
      </c>
      <c r="J231" s="63">
        <f t="shared" si="45"/>
        <v>0</v>
      </c>
    </row>
    <row r="232" spans="1:10" x14ac:dyDescent="0.2">
      <c r="A232" s="24">
        <v>10</v>
      </c>
      <c r="B232" s="583"/>
      <c r="C232" s="584"/>
      <c r="D232" s="52"/>
      <c r="E232" s="49"/>
      <c r="F232" s="52"/>
      <c r="G232" s="30"/>
      <c r="H232" s="59"/>
      <c r="I232" s="62">
        <f t="shared" si="44"/>
        <v>0</v>
      </c>
      <c r="J232" s="63">
        <f t="shared" si="45"/>
        <v>0</v>
      </c>
    </row>
    <row r="233" spans="1:10" ht="15" customHeight="1" thickBot="1" x14ac:dyDescent="0.25">
      <c r="A233" s="556" t="s">
        <v>53</v>
      </c>
      <c r="B233" s="557"/>
      <c r="C233" s="557"/>
      <c r="D233" s="557"/>
      <c r="E233" s="557"/>
      <c r="F233" s="557"/>
      <c r="G233" s="557"/>
      <c r="H233" s="558"/>
      <c r="I233" s="117">
        <f>SUM(I223:I232)</f>
        <v>0</v>
      </c>
      <c r="J233" s="118">
        <f>SUM(J223:J232)</f>
        <v>0</v>
      </c>
    </row>
    <row r="234" spans="1:10" ht="15" customHeight="1" x14ac:dyDescent="0.2">
      <c r="A234" s="595" t="s">
        <v>55</v>
      </c>
      <c r="B234" s="595"/>
      <c r="C234" s="595"/>
      <c r="D234" s="119" t="s">
        <v>136</v>
      </c>
      <c r="E234" s="589" t="s">
        <v>78</v>
      </c>
      <c r="F234" s="590"/>
      <c r="G234" s="591" t="s">
        <v>90</v>
      </c>
      <c r="H234" s="592"/>
      <c r="I234" s="593" t="s">
        <v>142</v>
      </c>
      <c r="J234" s="594"/>
    </row>
    <row r="235" spans="1:10" ht="15" customHeight="1" x14ac:dyDescent="0.2">
      <c r="A235" s="596"/>
      <c r="B235" s="596"/>
      <c r="C235" s="596"/>
      <c r="D235" s="107" t="s">
        <v>135</v>
      </c>
      <c r="E235" s="50" t="s">
        <v>132</v>
      </c>
      <c r="F235" s="58" t="s">
        <v>133</v>
      </c>
      <c r="G235" s="50" t="s">
        <v>132</v>
      </c>
      <c r="H235" s="58" t="s">
        <v>133</v>
      </c>
      <c r="I235" s="109" t="s">
        <v>79</v>
      </c>
      <c r="J235" s="46" t="s">
        <v>134</v>
      </c>
    </row>
    <row r="236" spans="1:10" x14ac:dyDescent="0.2">
      <c r="A236" s="24">
        <v>1</v>
      </c>
      <c r="B236" s="583"/>
      <c r="C236" s="584"/>
      <c r="D236" s="52"/>
      <c r="E236" s="49"/>
      <c r="F236" s="52"/>
      <c r="G236" s="30"/>
      <c r="H236" s="59"/>
      <c r="I236" s="62">
        <f t="shared" ref="I236:I245" si="46">SUM(D236,F236)</f>
        <v>0</v>
      </c>
      <c r="J236" s="63">
        <f t="shared" ref="J236:J245" si="47">SUM(D236,H236)</f>
        <v>0</v>
      </c>
    </row>
    <row r="237" spans="1:10" x14ac:dyDescent="0.2">
      <c r="A237" s="24">
        <v>2</v>
      </c>
      <c r="B237" s="583"/>
      <c r="C237" s="584"/>
      <c r="D237" s="52"/>
      <c r="E237" s="49"/>
      <c r="F237" s="52"/>
      <c r="G237" s="30"/>
      <c r="H237" s="59"/>
      <c r="I237" s="62">
        <f t="shared" si="46"/>
        <v>0</v>
      </c>
      <c r="J237" s="63">
        <f t="shared" si="47"/>
        <v>0</v>
      </c>
    </row>
    <row r="238" spans="1:10" x14ac:dyDescent="0.2">
      <c r="A238" s="24">
        <v>3</v>
      </c>
      <c r="B238" s="583"/>
      <c r="C238" s="584"/>
      <c r="D238" s="52"/>
      <c r="E238" s="49"/>
      <c r="F238" s="52"/>
      <c r="G238" s="30"/>
      <c r="H238" s="59"/>
      <c r="I238" s="62">
        <f t="shared" si="46"/>
        <v>0</v>
      </c>
      <c r="J238" s="63">
        <f t="shared" si="47"/>
        <v>0</v>
      </c>
    </row>
    <row r="239" spans="1:10" x14ac:dyDescent="0.2">
      <c r="A239" s="24">
        <v>4</v>
      </c>
      <c r="B239" s="583"/>
      <c r="C239" s="584"/>
      <c r="D239" s="52"/>
      <c r="E239" s="49"/>
      <c r="F239" s="52"/>
      <c r="G239" s="30"/>
      <c r="H239" s="59"/>
      <c r="I239" s="62">
        <f t="shared" si="46"/>
        <v>0</v>
      </c>
      <c r="J239" s="63">
        <f t="shared" si="47"/>
        <v>0</v>
      </c>
    </row>
    <row r="240" spans="1:10" ht="12.95" customHeight="1" x14ac:dyDescent="0.2">
      <c r="A240" s="24">
        <v>5</v>
      </c>
      <c r="B240" s="583"/>
      <c r="C240" s="584"/>
      <c r="D240" s="52"/>
      <c r="E240" s="49"/>
      <c r="F240" s="52"/>
      <c r="G240" s="30"/>
      <c r="H240" s="59"/>
      <c r="I240" s="62">
        <f t="shared" si="46"/>
        <v>0</v>
      </c>
      <c r="J240" s="63">
        <f t="shared" si="47"/>
        <v>0</v>
      </c>
    </row>
    <row r="241" spans="1:10" ht="12.95" customHeight="1" x14ac:dyDescent="0.2">
      <c r="A241" s="24">
        <v>6</v>
      </c>
      <c r="B241" s="583"/>
      <c r="C241" s="584"/>
      <c r="D241" s="52"/>
      <c r="E241" s="49"/>
      <c r="F241" s="52"/>
      <c r="G241" s="30"/>
      <c r="H241" s="59"/>
      <c r="I241" s="62">
        <f t="shared" si="46"/>
        <v>0</v>
      </c>
      <c r="J241" s="63">
        <f t="shared" si="47"/>
        <v>0</v>
      </c>
    </row>
    <row r="242" spans="1:10" x14ac:dyDescent="0.2">
      <c r="A242" s="24">
        <v>7</v>
      </c>
      <c r="B242" s="583"/>
      <c r="C242" s="584"/>
      <c r="D242" s="52"/>
      <c r="E242" s="49"/>
      <c r="F242" s="52"/>
      <c r="G242" s="30"/>
      <c r="H242" s="59"/>
      <c r="I242" s="62">
        <f t="shared" si="46"/>
        <v>0</v>
      </c>
      <c r="J242" s="63">
        <f t="shared" si="47"/>
        <v>0</v>
      </c>
    </row>
    <row r="243" spans="1:10" x14ac:dyDescent="0.2">
      <c r="A243" s="24">
        <v>8</v>
      </c>
      <c r="B243" s="583"/>
      <c r="C243" s="584"/>
      <c r="D243" s="52"/>
      <c r="E243" s="49"/>
      <c r="F243" s="52"/>
      <c r="G243" s="30"/>
      <c r="H243" s="59"/>
      <c r="I243" s="62">
        <f t="shared" si="46"/>
        <v>0</v>
      </c>
      <c r="J243" s="63">
        <f t="shared" si="47"/>
        <v>0</v>
      </c>
    </row>
    <row r="244" spans="1:10" x14ac:dyDescent="0.2">
      <c r="A244" s="24">
        <v>9</v>
      </c>
      <c r="B244" s="583"/>
      <c r="C244" s="584"/>
      <c r="D244" s="52"/>
      <c r="E244" s="49"/>
      <c r="F244" s="52"/>
      <c r="G244" s="30"/>
      <c r="H244" s="59"/>
      <c r="I244" s="62">
        <f t="shared" si="46"/>
        <v>0</v>
      </c>
      <c r="J244" s="63">
        <f t="shared" si="47"/>
        <v>0</v>
      </c>
    </row>
    <row r="245" spans="1:10" x14ac:dyDescent="0.2">
      <c r="A245" s="24">
        <v>10</v>
      </c>
      <c r="B245" s="583"/>
      <c r="C245" s="584"/>
      <c r="D245" s="52"/>
      <c r="E245" s="49"/>
      <c r="F245" s="52"/>
      <c r="G245" s="30"/>
      <c r="H245" s="59"/>
      <c r="I245" s="62">
        <f t="shared" si="46"/>
        <v>0</v>
      </c>
      <c r="J245" s="63">
        <f t="shared" si="47"/>
        <v>0</v>
      </c>
    </row>
    <row r="246" spans="1:10" ht="15" customHeight="1" thickBot="1" x14ac:dyDescent="0.25">
      <c r="A246" s="556" t="s">
        <v>54</v>
      </c>
      <c r="B246" s="557"/>
      <c r="C246" s="557"/>
      <c r="D246" s="579"/>
      <c r="E246" s="557"/>
      <c r="F246" s="557"/>
      <c r="G246" s="557"/>
      <c r="H246" s="558"/>
      <c r="I246" s="117">
        <f>SUM(I236:I245)</f>
        <v>0</v>
      </c>
      <c r="J246" s="118">
        <f>SUM(J236:J245)</f>
        <v>0</v>
      </c>
    </row>
    <row r="247" spans="1:10" ht="15" customHeight="1" x14ac:dyDescent="0.2">
      <c r="A247" s="587" t="s">
        <v>97</v>
      </c>
      <c r="B247" s="587"/>
      <c r="C247" s="587"/>
      <c r="D247" s="119" t="s">
        <v>136</v>
      </c>
      <c r="E247" s="589" t="s">
        <v>78</v>
      </c>
      <c r="F247" s="590"/>
      <c r="G247" s="591" t="s">
        <v>90</v>
      </c>
      <c r="H247" s="592"/>
      <c r="I247" s="593" t="s">
        <v>142</v>
      </c>
      <c r="J247" s="594"/>
    </row>
    <row r="248" spans="1:10" ht="15" customHeight="1" x14ac:dyDescent="0.2">
      <c r="A248" s="588"/>
      <c r="B248" s="588"/>
      <c r="C248" s="588"/>
      <c r="D248" s="107" t="s">
        <v>135</v>
      </c>
      <c r="E248" s="50" t="s">
        <v>132</v>
      </c>
      <c r="F248" s="58" t="s">
        <v>133</v>
      </c>
      <c r="G248" s="50" t="s">
        <v>132</v>
      </c>
      <c r="H248" s="58" t="s">
        <v>133</v>
      </c>
      <c r="I248" s="109" t="s">
        <v>79</v>
      </c>
      <c r="J248" s="46" t="s">
        <v>134</v>
      </c>
    </row>
    <row r="249" spans="1:10" x14ac:dyDescent="0.2">
      <c r="A249" s="24">
        <v>1</v>
      </c>
      <c r="B249" s="583"/>
      <c r="C249" s="584"/>
      <c r="D249" s="52"/>
      <c r="E249" s="49"/>
      <c r="F249" s="52"/>
      <c r="G249" s="30"/>
      <c r="H249" s="59"/>
      <c r="I249" s="62">
        <f t="shared" ref="I249:I258" si="48">SUM(D249,F249)</f>
        <v>0</v>
      </c>
      <c r="J249" s="63">
        <f t="shared" ref="J249:J258" si="49">SUM(D249,H249)</f>
        <v>0</v>
      </c>
    </row>
    <row r="250" spans="1:10" x14ac:dyDescent="0.2">
      <c r="A250" s="24">
        <v>2</v>
      </c>
      <c r="B250" s="583"/>
      <c r="C250" s="584"/>
      <c r="D250" s="52"/>
      <c r="E250" s="49"/>
      <c r="F250" s="52"/>
      <c r="G250" s="30"/>
      <c r="H250" s="59"/>
      <c r="I250" s="62">
        <f t="shared" si="48"/>
        <v>0</v>
      </c>
      <c r="J250" s="63">
        <f t="shared" si="49"/>
        <v>0</v>
      </c>
    </row>
    <row r="251" spans="1:10" x14ac:dyDescent="0.2">
      <c r="A251" s="24">
        <v>3</v>
      </c>
      <c r="B251" s="583"/>
      <c r="C251" s="584"/>
      <c r="D251" s="52"/>
      <c r="E251" s="49"/>
      <c r="F251" s="52"/>
      <c r="G251" s="30"/>
      <c r="H251" s="59"/>
      <c r="I251" s="62">
        <f t="shared" si="48"/>
        <v>0</v>
      </c>
      <c r="J251" s="63">
        <f t="shared" si="49"/>
        <v>0</v>
      </c>
    </row>
    <row r="252" spans="1:10" x14ac:dyDescent="0.2">
      <c r="A252" s="24">
        <v>4</v>
      </c>
      <c r="B252" s="583"/>
      <c r="C252" s="584"/>
      <c r="D252" s="52"/>
      <c r="E252" s="49"/>
      <c r="F252" s="52"/>
      <c r="G252" s="30"/>
      <c r="H252" s="59"/>
      <c r="I252" s="62">
        <f t="shared" si="48"/>
        <v>0</v>
      </c>
      <c r="J252" s="63">
        <f t="shared" si="49"/>
        <v>0</v>
      </c>
    </row>
    <row r="253" spans="1:10" x14ac:dyDescent="0.2">
      <c r="A253" s="24">
        <v>5</v>
      </c>
      <c r="B253" s="583"/>
      <c r="C253" s="584"/>
      <c r="D253" s="52"/>
      <c r="E253" s="49"/>
      <c r="F253" s="52"/>
      <c r="G253" s="30"/>
      <c r="H253" s="59"/>
      <c r="I253" s="62">
        <f t="shared" si="48"/>
        <v>0</v>
      </c>
      <c r="J253" s="63">
        <f t="shared" si="49"/>
        <v>0</v>
      </c>
    </row>
    <row r="254" spans="1:10" x14ac:dyDescent="0.2">
      <c r="A254" s="24">
        <v>6</v>
      </c>
      <c r="B254" s="583"/>
      <c r="C254" s="584"/>
      <c r="D254" s="52"/>
      <c r="E254" s="49"/>
      <c r="F254" s="52"/>
      <c r="G254" s="30"/>
      <c r="H254" s="59"/>
      <c r="I254" s="62">
        <f t="shared" si="48"/>
        <v>0</v>
      </c>
      <c r="J254" s="63">
        <f t="shared" si="49"/>
        <v>0</v>
      </c>
    </row>
    <row r="255" spans="1:10" ht="12.95" customHeight="1" x14ac:dyDescent="0.2">
      <c r="A255" s="24">
        <v>7</v>
      </c>
      <c r="B255" s="583"/>
      <c r="C255" s="584"/>
      <c r="D255" s="52"/>
      <c r="E255" s="49"/>
      <c r="F255" s="52"/>
      <c r="G255" s="30"/>
      <c r="H255" s="59"/>
      <c r="I255" s="62">
        <f t="shared" si="48"/>
        <v>0</v>
      </c>
      <c r="J255" s="63">
        <f t="shared" si="49"/>
        <v>0</v>
      </c>
    </row>
    <row r="256" spans="1:10" ht="12.95" customHeight="1" x14ac:dyDescent="0.2">
      <c r="A256" s="24">
        <v>8</v>
      </c>
      <c r="B256" s="583"/>
      <c r="C256" s="584"/>
      <c r="D256" s="52"/>
      <c r="E256" s="49"/>
      <c r="F256" s="52"/>
      <c r="G256" s="30"/>
      <c r="H256" s="59"/>
      <c r="I256" s="62">
        <f t="shared" si="48"/>
        <v>0</v>
      </c>
      <c r="J256" s="63">
        <f t="shared" si="49"/>
        <v>0</v>
      </c>
    </row>
    <row r="257" spans="1:13" x14ac:dyDescent="0.2">
      <c r="A257" s="24">
        <v>9</v>
      </c>
      <c r="B257" s="583"/>
      <c r="C257" s="584"/>
      <c r="D257" s="52"/>
      <c r="E257" s="49"/>
      <c r="F257" s="52"/>
      <c r="G257" s="30"/>
      <c r="H257" s="59"/>
      <c r="I257" s="62">
        <f t="shared" si="48"/>
        <v>0</v>
      </c>
      <c r="J257" s="63">
        <f t="shared" si="49"/>
        <v>0</v>
      </c>
    </row>
    <row r="258" spans="1:13" x14ac:dyDescent="0.2">
      <c r="A258" s="24">
        <v>10</v>
      </c>
      <c r="B258" s="583"/>
      <c r="C258" s="584"/>
      <c r="D258" s="52"/>
      <c r="E258" s="49"/>
      <c r="F258" s="52"/>
      <c r="G258" s="30"/>
      <c r="H258" s="59"/>
      <c r="I258" s="62">
        <f t="shared" si="48"/>
        <v>0</v>
      </c>
      <c r="J258" s="63">
        <f t="shared" si="49"/>
        <v>0</v>
      </c>
    </row>
    <row r="259" spans="1:13" ht="15" customHeight="1" thickBot="1" x14ac:dyDescent="0.25">
      <c r="A259" s="556" t="s">
        <v>56</v>
      </c>
      <c r="B259" s="557"/>
      <c r="C259" s="557"/>
      <c r="D259" s="557"/>
      <c r="E259" s="557"/>
      <c r="F259" s="557"/>
      <c r="G259" s="557"/>
      <c r="H259" s="558"/>
      <c r="I259" s="117">
        <f>SUM(I249:I258)</f>
        <v>0</v>
      </c>
      <c r="J259" s="118">
        <f>SUM(J249:J258)</f>
        <v>0</v>
      </c>
    </row>
    <row r="260" spans="1:13" ht="12.75" customHeight="1" x14ac:dyDescent="0.2">
      <c r="A260" s="587" t="s">
        <v>144</v>
      </c>
      <c r="B260" s="587"/>
      <c r="C260" s="587"/>
      <c r="D260" s="119" t="s">
        <v>136</v>
      </c>
      <c r="E260" s="589" t="s">
        <v>78</v>
      </c>
      <c r="F260" s="590"/>
      <c r="G260" s="591" t="s">
        <v>90</v>
      </c>
      <c r="H260" s="592"/>
      <c r="I260" s="593" t="s">
        <v>142</v>
      </c>
      <c r="J260" s="594"/>
    </row>
    <row r="261" spans="1:13" ht="12.95" customHeight="1" x14ac:dyDescent="0.2">
      <c r="A261" s="588"/>
      <c r="B261" s="588"/>
      <c r="C261" s="588"/>
      <c r="D261" s="107" t="s">
        <v>135</v>
      </c>
      <c r="E261" s="50" t="s">
        <v>132</v>
      </c>
      <c r="F261" s="58" t="s">
        <v>133</v>
      </c>
      <c r="G261" s="50" t="s">
        <v>132</v>
      </c>
      <c r="H261" s="58" t="s">
        <v>133</v>
      </c>
      <c r="I261" s="109" t="s">
        <v>79</v>
      </c>
      <c r="J261" s="46" t="s">
        <v>134</v>
      </c>
    </row>
    <row r="262" spans="1:13" x14ac:dyDescent="0.2">
      <c r="A262" s="24">
        <v>1</v>
      </c>
      <c r="B262" s="583"/>
      <c r="C262" s="584"/>
      <c r="D262" s="52"/>
      <c r="E262" s="49"/>
      <c r="F262" s="52"/>
      <c r="G262" s="30"/>
      <c r="H262" s="59"/>
      <c r="I262" s="62">
        <f t="shared" ref="I262:I271" si="50">SUM(D262,F262)</f>
        <v>0</v>
      </c>
      <c r="J262" s="63">
        <f t="shared" ref="J262:J271" si="51">SUM(D262,H262)</f>
        <v>0</v>
      </c>
    </row>
    <row r="263" spans="1:13" x14ac:dyDescent="0.2">
      <c r="A263" s="24">
        <v>2</v>
      </c>
      <c r="B263" s="583"/>
      <c r="C263" s="584"/>
      <c r="D263" s="52"/>
      <c r="E263" s="49"/>
      <c r="F263" s="52"/>
      <c r="G263" s="30"/>
      <c r="H263" s="59"/>
      <c r="I263" s="62">
        <f t="shared" si="50"/>
        <v>0</v>
      </c>
      <c r="J263" s="63">
        <f t="shared" si="51"/>
        <v>0</v>
      </c>
    </row>
    <row r="264" spans="1:13" x14ac:dyDescent="0.2">
      <c r="A264" s="24">
        <v>3</v>
      </c>
      <c r="B264" s="583"/>
      <c r="C264" s="584"/>
      <c r="D264" s="52"/>
      <c r="E264" s="49"/>
      <c r="F264" s="52"/>
      <c r="G264" s="30"/>
      <c r="H264" s="59"/>
      <c r="I264" s="62">
        <f t="shared" si="50"/>
        <v>0</v>
      </c>
      <c r="J264" s="63">
        <f t="shared" si="51"/>
        <v>0</v>
      </c>
    </row>
    <row r="265" spans="1:13" x14ac:dyDescent="0.2">
      <c r="A265" s="24">
        <v>4</v>
      </c>
      <c r="B265" s="583"/>
      <c r="C265" s="584"/>
      <c r="D265" s="52"/>
      <c r="E265" s="49"/>
      <c r="F265" s="52"/>
      <c r="G265" s="30"/>
      <c r="H265" s="59"/>
      <c r="I265" s="62">
        <f t="shared" si="50"/>
        <v>0</v>
      </c>
      <c r="J265" s="63">
        <f t="shared" si="51"/>
        <v>0</v>
      </c>
    </row>
    <row r="266" spans="1:13" x14ac:dyDescent="0.2">
      <c r="A266" s="24">
        <v>5</v>
      </c>
      <c r="B266" s="583"/>
      <c r="C266" s="584"/>
      <c r="D266" s="52"/>
      <c r="E266" s="49"/>
      <c r="F266" s="52"/>
      <c r="G266" s="30"/>
      <c r="H266" s="59"/>
      <c r="I266" s="62">
        <f t="shared" si="50"/>
        <v>0</v>
      </c>
      <c r="J266" s="63">
        <f t="shared" si="51"/>
        <v>0</v>
      </c>
      <c r="M266" s="33" t="s">
        <v>88</v>
      </c>
    </row>
    <row r="267" spans="1:13" x14ac:dyDescent="0.2">
      <c r="A267" s="24">
        <v>6</v>
      </c>
      <c r="B267" s="583"/>
      <c r="C267" s="584"/>
      <c r="D267" s="52"/>
      <c r="E267" s="49"/>
      <c r="F267" s="52"/>
      <c r="G267" s="30"/>
      <c r="H267" s="59"/>
      <c r="I267" s="62">
        <f t="shared" si="50"/>
        <v>0</v>
      </c>
      <c r="J267" s="63">
        <f t="shared" si="51"/>
        <v>0</v>
      </c>
    </row>
    <row r="268" spans="1:13" x14ac:dyDescent="0.2">
      <c r="A268" s="24">
        <v>7</v>
      </c>
      <c r="B268" s="583"/>
      <c r="C268" s="584"/>
      <c r="D268" s="52"/>
      <c r="E268" s="49"/>
      <c r="F268" s="52"/>
      <c r="G268" s="30"/>
      <c r="H268" s="59"/>
      <c r="I268" s="62">
        <f t="shared" si="50"/>
        <v>0</v>
      </c>
      <c r="J268" s="63">
        <f t="shared" si="51"/>
        <v>0</v>
      </c>
    </row>
    <row r="269" spans="1:13" x14ac:dyDescent="0.2">
      <c r="A269" s="24">
        <v>8</v>
      </c>
      <c r="B269" s="583"/>
      <c r="C269" s="584"/>
      <c r="D269" s="52"/>
      <c r="E269" s="49"/>
      <c r="F269" s="52"/>
      <c r="G269" s="30"/>
      <c r="H269" s="59"/>
      <c r="I269" s="62">
        <f t="shared" si="50"/>
        <v>0</v>
      </c>
      <c r="J269" s="63">
        <f t="shared" si="51"/>
        <v>0</v>
      </c>
    </row>
    <row r="270" spans="1:13" x14ac:dyDescent="0.2">
      <c r="A270" s="24">
        <v>9</v>
      </c>
      <c r="B270" s="583"/>
      <c r="C270" s="584"/>
      <c r="D270" s="52"/>
      <c r="E270" s="49"/>
      <c r="F270" s="52"/>
      <c r="G270" s="30"/>
      <c r="H270" s="59"/>
      <c r="I270" s="62">
        <f t="shared" si="50"/>
        <v>0</v>
      </c>
      <c r="J270" s="63">
        <f t="shared" si="51"/>
        <v>0</v>
      </c>
    </row>
    <row r="271" spans="1:13" x14ac:dyDescent="0.2">
      <c r="A271" s="136">
        <v>10</v>
      </c>
      <c r="B271" s="639"/>
      <c r="C271" s="640"/>
      <c r="D271" s="137"/>
      <c r="E271" s="138"/>
      <c r="F271" s="137"/>
      <c r="G271" s="139"/>
      <c r="H271" s="140"/>
      <c r="I271" s="141">
        <f t="shared" si="50"/>
        <v>0</v>
      </c>
      <c r="J271" s="142">
        <f t="shared" si="51"/>
        <v>0</v>
      </c>
    </row>
    <row r="272" spans="1:13" ht="15" customHeight="1" thickBot="1" x14ac:dyDescent="0.25">
      <c r="A272" s="580" t="s">
        <v>57</v>
      </c>
      <c r="B272" s="581"/>
      <c r="C272" s="581"/>
      <c r="D272" s="581"/>
      <c r="E272" s="581"/>
      <c r="F272" s="581"/>
      <c r="G272" s="581"/>
      <c r="H272" s="582"/>
      <c r="I272" s="145">
        <f>SUM(I262:I271)</f>
        <v>0</v>
      </c>
      <c r="J272" s="146">
        <f>SUM(J262:J271)</f>
        <v>0</v>
      </c>
    </row>
    <row r="273" spans="1:10" ht="15" customHeight="1" thickBot="1" x14ac:dyDescent="0.25">
      <c r="A273" s="571" t="s">
        <v>70</v>
      </c>
      <c r="B273" s="572"/>
      <c r="C273" s="572"/>
      <c r="D273" s="572"/>
      <c r="E273" s="572"/>
      <c r="F273" s="572"/>
      <c r="G273" s="572"/>
      <c r="H273" s="573"/>
      <c r="I273" s="144">
        <v>0</v>
      </c>
      <c r="J273" s="144">
        <v>0</v>
      </c>
    </row>
    <row r="274" spans="1:10" ht="24.95" customHeight="1" thickBot="1" x14ac:dyDescent="0.25">
      <c r="A274" s="574" t="s">
        <v>67</v>
      </c>
      <c r="B274" s="575"/>
      <c r="C274" s="575"/>
      <c r="D274" s="575"/>
      <c r="E274" s="575"/>
      <c r="F274" s="575"/>
      <c r="G274" s="575"/>
      <c r="H274" s="576"/>
      <c r="I274" s="143">
        <f>SUM(I16,I51,I64,I77,I90,I103,I116,I129,I142,I155,I168,I181,I194,I207,I220,I233,I246,I259,I272,I273)</f>
        <v>0</v>
      </c>
      <c r="J274" s="143">
        <f>SUM(J16,J51,J64,J77,J90,J103,J116,J129,J142,J155,J168,J181,J194,J207,J220,J233,J246,J259,J272,J273)</f>
        <v>0</v>
      </c>
    </row>
    <row r="275" spans="1:10" ht="12.75" customHeight="1" x14ac:dyDescent="0.2">
      <c r="A275" s="585" t="s">
        <v>94</v>
      </c>
      <c r="B275" s="585"/>
      <c r="C275" s="585"/>
      <c r="D275" s="115" t="s">
        <v>136</v>
      </c>
      <c r="E275" s="624" t="s">
        <v>78</v>
      </c>
      <c r="F275" s="625"/>
      <c r="G275" s="626" t="s">
        <v>90</v>
      </c>
      <c r="H275" s="627"/>
      <c r="I275" s="628" t="s">
        <v>142</v>
      </c>
      <c r="J275" s="629"/>
    </row>
    <row r="276" spans="1:10" ht="12.95" customHeight="1" x14ac:dyDescent="0.2">
      <c r="A276" s="586"/>
      <c r="B276" s="586"/>
      <c r="C276" s="586"/>
      <c r="D276" s="107" t="s">
        <v>135</v>
      </c>
      <c r="E276" s="50" t="s">
        <v>132</v>
      </c>
      <c r="F276" s="58" t="s">
        <v>133</v>
      </c>
      <c r="G276" s="50" t="s">
        <v>132</v>
      </c>
      <c r="H276" s="58" t="s">
        <v>133</v>
      </c>
      <c r="I276" s="109" t="s">
        <v>79</v>
      </c>
      <c r="J276" s="46" t="s">
        <v>134</v>
      </c>
    </row>
    <row r="277" spans="1:10" x14ac:dyDescent="0.2">
      <c r="A277" s="24">
        <v>1</v>
      </c>
      <c r="B277" s="583"/>
      <c r="C277" s="584"/>
      <c r="D277" s="52"/>
      <c r="E277" s="49"/>
      <c r="F277" s="52"/>
      <c r="G277" s="30"/>
      <c r="H277" s="59"/>
      <c r="I277" s="62">
        <f t="shared" ref="I277:I286" si="52">SUM(D277,F277)</f>
        <v>0</v>
      </c>
      <c r="J277" s="63">
        <f t="shared" ref="J277:J286" si="53">SUM(D277,H277)</f>
        <v>0</v>
      </c>
    </row>
    <row r="278" spans="1:10" x14ac:dyDescent="0.2">
      <c r="A278" s="24">
        <v>2</v>
      </c>
      <c r="B278" s="583"/>
      <c r="C278" s="584"/>
      <c r="D278" s="52"/>
      <c r="E278" s="49"/>
      <c r="F278" s="52"/>
      <c r="G278" s="30"/>
      <c r="H278" s="59"/>
      <c r="I278" s="62">
        <f t="shared" si="52"/>
        <v>0</v>
      </c>
      <c r="J278" s="63">
        <f t="shared" si="53"/>
        <v>0</v>
      </c>
    </row>
    <row r="279" spans="1:10" x14ac:dyDescent="0.2">
      <c r="A279" s="24">
        <v>3</v>
      </c>
      <c r="B279" s="583"/>
      <c r="C279" s="584"/>
      <c r="D279" s="52"/>
      <c r="E279" s="49"/>
      <c r="F279" s="52"/>
      <c r="G279" s="30"/>
      <c r="H279" s="59"/>
      <c r="I279" s="62">
        <f t="shared" si="52"/>
        <v>0</v>
      </c>
      <c r="J279" s="63">
        <f t="shared" si="53"/>
        <v>0</v>
      </c>
    </row>
    <row r="280" spans="1:10" x14ac:dyDescent="0.2">
      <c r="A280" s="24">
        <v>4</v>
      </c>
      <c r="B280" s="583"/>
      <c r="C280" s="584"/>
      <c r="D280" s="52"/>
      <c r="E280" s="49"/>
      <c r="F280" s="52"/>
      <c r="G280" s="30"/>
      <c r="H280" s="59"/>
      <c r="I280" s="62">
        <f t="shared" si="52"/>
        <v>0</v>
      </c>
      <c r="J280" s="63">
        <f t="shared" si="53"/>
        <v>0</v>
      </c>
    </row>
    <row r="281" spans="1:10" x14ac:dyDescent="0.2">
      <c r="A281" s="24">
        <v>5</v>
      </c>
      <c r="B281" s="583"/>
      <c r="C281" s="584"/>
      <c r="D281" s="52"/>
      <c r="E281" s="49"/>
      <c r="F281" s="52"/>
      <c r="G281" s="30"/>
      <c r="H281" s="59"/>
      <c r="I281" s="62">
        <f t="shared" si="52"/>
        <v>0</v>
      </c>
      <c r="J281" s="63">
        <f t="shared" si="53"/>
        <v>0</v>
      </c>
    </row>
    <row r="282" spans="1:10" x14ac:dyDescent="0.2">
      <c r="A282" s="24">
        <v>6</v>
      </c>
      <c r="B282" s="583"/>
      <c r="C282" s="584"/>
      <c r="D282" s="52"/>
      <c r="E282" s="49"/>
      <c r="F282" s="52"/>
      <c r="G282" s="30"/>
      <c r="H282" s="59"/>
      <c r="I282" s="62">
        <f t="shared" si="52"/>
        <v>0</v>
      </c>
      <c r="J282" s="63">
        <f t="shared" si="53"/>
        <v>0</v>
      </c>
    </row>
    <row r="283" spans="1:10" x14ac:dyDescent="0.2">
      <c r="A283" s="24">
        <v>7</v>
      </c>
      <c r="B283" s="583"/>
      <c r="C283" s="584"/>
      <c r="D283" s="52"/>
      <c r="E283" s="49"/>
      <c r="F283" s="52"/>
      <c r="G283" s="30"/>
      <c r="H283" s="59"/>
      <c r="I283" s="62">
        <f t="shared" si="52"/>
        <v>0</v>
      </c>
      <c r="J283" s="63">
        <f t="shared" si="53"/>
        <v>0</v>
      </c>
    </row>
    <row r="284" spans="1:10" x14ac:dyDescent="0.2">
      <c r="A284" s="24">
        <v>8</v>
      </c>
      <c r="B284" s="583"/>
      <c r="C284" s="584"/>
      <c r="D284" s="52"/>
      <c r="E284" s="49"/>
      <c r="F284" s="52"/>
      <c r="G284" s="30"/>
      <c r="H284" s="59"/>
      <c r="I284" s="62">
        <f t="shared" si="52"/>
        <v>0</v>
      </c>
      <c r="J284" s="63">
        <f t="shared" si="53"/>
        <v>0</v>
      </c>
    </row>
    <row r="285" spans="1:10" x14ac:dyDescent="0.2">
      <c r="A285" s="24">
        <v>9</v>
      </c>
      <c r="B285" s="583"/>
      <c r="C285" s="584"/>
      <c r="D285" s="52"/>
      <c r="E285" s="49"/>
      <c r="F285" s="52"/>
      <c r="G285" s="30"/>
      <c r="H285" s="59"/>
      <c r="I285" s="62">
        <f t="shared" si="52"/>
        <v>0</v>
      </c>
      <c r="J285" s="63">
        <f t="shared" si="53"/>
        <v>0</v>
      </c>
    </row>
    <row r="286" spans="1:10" x14ac:dyDescent="0.2">
      <c r="A286" s="24">
        <v>10</v>
      </c>
      <c r="B286" s="583"/>
      <c r="C286" s="584"/>
      <c r="D286" s="52"/>
      <c r="E286" s="49"/>
      <c r="F286" s="52"/>
      <c r="G286" s="30"/>
      <c r="H286" s="59"/>
      <c r="I286" s="62">
        <f t="shared" si="52"/>
        <v>0</v>
      </c>
      <c r="J286" s="63">
        <f t="shared" si="53"/>
        <v>0</v>
      </c>
    </row>
    <row r="287" spans="1:10" ht="15" customHeight="1" thickBot="1" x14ac:dyDescent="0.25">
      <c r="A287" s="577" t="s">
        <v>25</v>
      </c>
      <c r="B287" s="577"/>
      <c r="C287" s="577"/>
      <c r="D287" s="577"/>
      <c r="E287" s="577"/>
      <c r="F287" s="577"/>
      <c r="G287" s="577"/>
      <c r="H287" s="578"/>
      <c r="I287" s="117">
        <f>SUM(I277:I286)</f>
        <v>0</v>
      </c>
      <c r="J287" s="117">
        <f>SUM(J277:J286)</f>
        <v>0</v>
      </c>
    </row>
    <row r="288" spans="1:10" ht="99.2" customHeight="1" thickBot="1" x14ac:dyDescent="0.25">
      <c r="A288" s="634" t="s">
        <v>138</v>
      </c>
      <c r="B288" s="635"/>
      <c r="C288" s="635"/>
      <c r="D288" s="636"/>
      <c r="E288" s="636"/>
      <c r="F288" s="636"/>
      <c r="G288" s="636"/>
      <c r="H288" s="636"/>
      <c r="I288" s="636"/>
      <c r="J288" s="637"/>
    </row>
    <row r="289" spans="1:10" x14ac:dyDescent="0.2">
      <c r="A289" s="632"/>
      <c r="B289" s="633"/>
      <c r="C289" s="633"/>
      <c r="D289" s="569"/>
      <c r="E289" s="569"/>
      <c r="F289" s="569"/>
      <c r="G289" s="569"/>
      <c r="H289" s="569"/>
      <c r="I289" s="569"/>
      <c r="J289" s="54"/>
    </row>
    <row r="290" spans="1:10" x14ac:dyDescent="0.2">
      <c r="A290" s="569"/>
      <c r="B290" s="570"/>
      <c r="C290" s="570"/>
      <c r="D290" s="569"/>
      <c r="E290" s="569"/>
      <c r="F290" s="569"/>
      <c r="G290" s="569"/>
      <c r="H290" s="569"/>
      <c r="I290" s="569"/>
      <c r="J290" s="54"/>
    </row>
    <row r="291" spans="1:10" x14ac:dyDescent="0.2">
      <c r="A291" s="569"/>
      <c r="B291" s="570"/>
      <c r="C291" s="570"/>
      <c r="D291" s="569"/>
      <c r="E291" s="569"/>
      <c r="F291" s="569"/>
      <c r="G291" s="569"/>
      <c r="H291" s="569"/>
      <c r="I291" s="569"/>
      <c r="J291" s="54"/>
    </row>
    <row r="292" spans="1:10" x14ac:dyDescent="0.2">
      <c r="A292" s="569"/>
      <c r="B292" s="570"/>
      <c r="C292" s="570"/>
      <c r="D292" s="569"/>
      <c r="E292" s="569"/>
      <c r="F292" s="569"/>
      <c r="G292" s="569"/>
      <c r="H292" s="569"/>
      <c r="I292" s="569"/>
      <c r="J292" s="54"/>
    </row>
    <row r="293" spans="1:10" x14ac:dyDescent="0.2">
      <c r="A293" s="569"/>
      <c r="B293" s="570"/>
      <c r="C293" s="570"/>
      <c r="D293" s="569"/>
      <c r="E293" s="569"/>
      <c r="F293" s="569"/>
      <c r="G293" s="569"/>
      <c r="H293" s="569"/>
      <c r="I293" s="569"/>
      <c r="J293" s="54"/>
    </row>
    <row r="294" spans="1:10" x14ac:dyDescent="0.2">
      <c r="A294" s="569"/>
      <c r="B294" s="570"/>
      <c r="C294" s="570"/>
      <c r="D294" s="569"/>
      <c r="E294" s="569"/>
      <c r="F294" s="569"/>
      <c r="G294" s="569"/>
      <c r="H294" s="569"/>
      <c r="I294" s="569"/>
      <c r="J294" s="54"/>
    </row>
    <row r="295" spans="1:10" x14ac:dyDescent="0.2">
      <c r="A295" s="569"/>
      <c r="B295" s="570"/>
      <c r="C295" s="570"/>
      <c r="D295" s="569"/>
      <c r="E295" s="569"/>
      <c r="F295" s="569"/>
      <c r="G295" s="569"/>
      <c r="H295" s="569"/>
      <c r="I295" s="569"/>
      <c r="J295" s="54"/>
    </row>
    <row r="296" spans="1:10" x14ac:dyDescent="0.2">
      <c r="A296" s="569"/>
      <c r="B296" s="570"/>
      <c r="C296" s="570"/>
      <c r="D296" s="569"/>
      <c r="E296" s="569"/>
      <c r="F296" s="569"/>
      <c r="G296" s="569"/>
      <c r="H296" s="569"/>
      <c r="I296" s="569"/>
      <c r="J296" s="54"/>
    </row>
    <row r="297" spans="1:10" x14ac:dyDescent="0.2">
      <c r="A297" s="569"/>
      <c r="B297" s="570"/>
      <c r="C297" s="570"/>
      <c r="D297" s="569"/>
      <c r="E297" s="569"/>
      <c r="F297" s="569"/>
      <c r="G297" s="569"/>
      <c r="H297" s="569"/>
      <c r="I297" s="569"/>
      <c r="J297" s="54"/>
    </row>
    <row r="298" spans="1:10" x14ac:dyDescent="0.2">
      <c r="A298" s="569"/>
      <c r="B298" s="570"/>
      <c r="C298" s="570"/>
      <c r="D298" s="569"/>
      <c r="E298" s="569"/>
      <c r="F298" s="569"/>
      <c r="G298" s="569"/>
      <c r="H298" s="569"/>
      <c r="I298" s="569"/>
      <c r="J298" s="54"/>
    </row>
    <row r="299" spans="1:10" x14ac:dyDescent="0.2">
      <c r="A299" s="569"/>
      <c r="B299" s="570"/>
      <c r="C299" s="570"/>
      <c r="D299" s="569"/>
      <c r="E299" s="569"/>
      <c r="F299" s="569"/>
      <c r="G299" s="569"/>
      <c r="H299" s="569"/>
      <c r="I299" s="569"/>
      <c r="J299" s="54"/>
    </row>
    <row r="300" spans="1:10" x14ac:dyDescent="0.2">
      <c r="A300" s="569"/>
      <c r="B300" s="570"/>
      <c r="C300" s="570"/>
      <c r="D300" s="569"/>
      <c r="E300" s="569"/>
      <c r="F300" s="569"/>
      <c r="G300" s="569"/>
      <c r="H300" s="569"/>
      <c r="I300" s="569"/>
      <c r="J300" s="54"/>
    </row>
    <row r="301" spans="1:10" x14ac:dyDescent="0.2">
      <c r="A301" s="569"/>
      <c r="B301" s="570"/>
      <c r="C301" s="570"/>
      <c r="D301" s="569"/>
      <c r="E301" s="569"/>
      <c r="F301" s="569"/>
      <c r="G301" s="569"/>
      <c r="H301" s="569"/>
      <c r="I301" s="569"/>
      <c r="J301" s="54"/>
    </row>
    <row r="302" spans="1:10" x14ac:dyDescent="0.2">
      <c r="A302" s="569"/>
      <c r="B302" s="570"/>
      <c r="C302" s="570"/>
      <c r="D302" s="569"/>
      <c r="E302" s="569"/>
      <c r="F302" s="569"/>
      <c r="G302" s="569"/>
      <c r="H302" s="569"/>
      <c r="I302" s="569"/>
      <c r="J302" s="54"/>
    </row>
    <row r="303" spans="1:10" x14ac:dyDescent="0.2">
      <c r="A303" s="569"/>
      <c r="B303" s="570"/>
      <c r="C303" s="570"/>
      <c r="D303" s="569"/>
      <c r="E303" s="569"/>
      <c r="F303" s="569"/>
      <c r="G303" s="569"/>
      <c r="H303" s="569"/>
      <c r="I303" s="569"/>
      <c r="J303" s="54"/>
    </row>
    <row r="304" spans="1:10" x14ac:dyDescent="0.2">
      <c r="A304" s="569"/>
      <c r="B304" s="570"/>
      <c r="C304" s="570"/>
      <c r="D304" s="569"/>
      <c r="E304" s="569"/>
      <c r="F304" s="569"/>
      <c r="G304" s="569"/>
      <c r="H304" s="569"/>
      <c r="I304" s="569"/>
      <c r="J304" s="54"/>
    </row>
    <row r="305" spans="1:10" x14ac:dyDescent="0.2">
      <c r="A305" s="569"/>
      <c r="B305" s="570"/>
      <c r="C305" s="570"/>
      <c r="D305" s="569"/>
      <c r="E305" s="569"/>
      <c r="F305" s="569"/>
      <c r="G305" s="569"/>
      <c r="H305" s="569"/>
      <c r="I305" s="569"/>
      <c r="J305" s="54"/>
    </row>
    <row r="306" spans="1:10" x14ac:dyDescent="0.2">
      <c r="A306" s="569"/>
      <c r="B306" s="570"/>
      <c r="C306" s="570"/>
      <c r="D306" s="569"/>
      <c r="E306" s="569"/>
      <c r="F306" s="569"/>
      <c r="G306" s="569"/>
      <c r="H306" s="569"/>
      <c r="I306" s="569"/>
      <c r="J306" s="54"/>
    </row>
    <row r="307" spans="1:10" x14ac:dyDescent="0.2">
      <c r="A307" s="569"/>
      <c r="B307" s="570"/>
      <c r="C307" s="570"/>
      <c r="D307" s="569"/>
      <c r="E307" s="569"/>
      <c r="F307" s="569"/>
      <c r="G307" s="569"/>
      <c r="H307" s="569"/>
      <c r="I307" s="569"/>
      <c r="J307" s="54"/>
    </row>
    <row r="308" spans="1:10" x14ac:dyDescent="0.2">
      <c r="A308" s="569"/>
      <c r="B308" s="570"/>
      <c r="C308" s="570"/>
      <c r="D308" s="569"/>
      <c r="E308" s="569"/>
      <c r="F308" s="569"/>
      <c r="G308" s="569"/>
      <c r="H308" s="569"/>
      <c r="I308" s="569"/>
      <c r="J308" s="54"/>
    </row>
    <row r="309" spans="1:10" x14ac:dyDescent="0.2">
      <c r="A309" s="569"/>
      <c r="B309" s="570"/>
      <c r="C309" s="570"/>
      <c r="D309" s="569"/>
      <c r="E309" s="569"/>
      <c r="F309" s="569"/>
      <c r="G309" s="569"/>
      <c r="H309" s="569"/>
      <c r="I309" s="569"/>
      <c r="J309" s="54"/>
    </row>
    <row r="310" spans="1:10" x14ac:dyDescent="0.2">
      <c r="A310" s="569"/>
      <c r="B310" s="570"/>
      <c r="C310" s="570"/>
      <c r="D310" s="569"/>
      <c r="E310" s="569"/>
      <c r="F310" s="569"/>
      <c r="G310" s="569"/>
      <c r="H310" s="569"/>
      <c r="I310" s="569"/>
      <c r="J310" s="54"/>
    </row>
    <row r="311" spans="1:10" x14ac:dyDescent="0.2">
      <c r="A311" s="569"/>
      <c r="B311" s="570"/>
      <c r="C311" s="570"/>
      <c r="D311" s="569"/>
      <c r="E311" s="569"/>
      <c r="F311" s="569"/>
      <c r="G311" s="569"/>
      <c r="H311" s="569"/>
      <c r="I311" s="569"/>
      <c r="J311" s="54"/>
    </row>
    <row r="312" spans="1:10" x14ac:dyDescent="0.2">
      <c r="A312" s="569"/>
      <c r="B312" s="570"/>
      <c r="C312" s="570"/>
      <c r="D312" s="569"/>
      <c r="E312" s="569"/>
      <c r="F312" s="569"/>
      <c r="G312" s="569"/>
      <c r="H312" s="569"/>
      <c r="I312" s="569"/>
      <c r="J312" s="54"/>
    </row>
    <row r="313" spans="1:10" x14ac:dyDescent="0.2">
      <c r="A313" s="569"/>
      <c r="B313" s="570"/>
      <c r="C313" s="570"/>
      <c r="D313" s="569"/>
      <c r="E313" s="569"/>
      <c r="F313" s="569"/>
      <c r="G313" s="569"/>
      <c r="H313" s="569"/>
      <c r="I313" s="569"/>
      <c r="J313" s="54"/>
    </row>
    <row r="314" spans="1:10" x14ac:dyDescent="0.2">
      <c r="A314" s="569"/>
      <c r="B314" s="570"/>
      <c r="C314" s="570"/>
      <c r="D314" s="569"/>
      <c r="E314" s="569"/>
      <c r="F314" s="569"/>
      <c r="G314" s="569"/>
      <c r="H314" s="569"/>
      <c r="I314" s="569"/>
      <c r="J314" s="54"/>
    </row>
    <row r="315" spans="1:10" x14ac:dyDescent="0.2">
      <c r="A315" s="569"/>
      <c r="B315" s="570"/>
      <c r="C315" s="570"/>
      <c r="D315" s="569"/>
      <c r="E315" s="569"/>
      <c r="F315" s="569"/>
      <c r="G315" s="569"/>
      <c r="H315" s="569"/>
      <c r="I315" s="569"/>
      <c r="J315" s="54"/>
    </row>
    <row r="316" spans="1:10" x14ac:dyDescent="0.2">
      <c r="A316" s="569"/>
      <c r="B316" s="570"/>
      <c r="C316" s="570"/>
      <c r="D316" s="569"/>
      <c r="E316" s="569"/>
      <c r="F316" s="569"/>
      <c r="G316" s="569"/>
      <c r="H316" s="569"/>
      <c r="I316" s="569"/>
      <c r="J316" s="54"/>
    </row>
    <row r="317" spans="1:10" x14ac:dyDescent="0.2">
      <c r="A317" s="569"/>
      <c r="B317" s="570"/>
      <c r="C317" s="570"/>
      <c r="D317" s="569"/>
      <c r="E317" s="569"/>
      <c r="F317" s="569"/>
      <c r="G317" s="569"/>
      <c r="H317" s="569"/>
      <c r="I317" s="569"/>
      <c r="J317" s="54"/>
    </row>
    <row r="318" spans="1:10" x14ac:dyDescent="0.2">
      <c r="A318" s="569"/>
      <c r="B318" s="570"/>
      <c r="C318" s="570"/>
      <c r="D318" s="569"/>
      <c r="E318" s="569"/>
      <c r="F318" s="569"/>
      <c r="G318" s="569"/>
      <c r="H318" s="569"/>
      <c r="I318" s="569"/>
      <c r="J318" s="54"/>
    </row>
    <row r="319" spans="1:10" x14ac:dyDescent="0.2">
      <c r="A319" s="569"/>
      <c r="B319" s="570"/>
      <c r="C319" s="570"/>
      <c r="D319" s="569"/>
      <c r="E319" s="569"/>
      <c r="F319" s="569"/>
      <c r="G319" s="569"/>
      <c r="H319" s="569"/>
      <c r="I319" s="569"/>
      <c r="J319" s="54"/>
    </row>
    <row r="320" spans="1:10" x14ac:dyDescent="0.2">
      <c r="A320" s="569"/>
      <c r="B320" s="570"/>
      <c r="C320" s="570"/>
      <c r="D320" s="569"/>
      <c r="E320" s="569"/>
      <c r="F320" s="569"/>
      <c r="G320" s="569"/>
      <c r="H320" s="569"/>
      <c r="I320" s="569"/>
      <c r="J320" s="54"/>
    </row>
    <row r="321" spans="1:10" x14ac:dyDescent="0.2">
      <c r="A321" s="569"/>
      <c r="B321" s="570"/>
      <c r="C321" s="570"/>
      <c r="D321" s="569"/>
      <c r="E321" s="569"/>
      <c r="F321" s="569"/>
      <c r="G321" s="569"/>
      <c r="H321" s="569"/>
      <c r="I321" s="569"/>
      <c r="J321" s="54"/>
    </row>
    <row r="322" spans="1:10" x14ac:dyDescent="0.2">
      <c r="A322" s="569"/>
      <c r="B322" s="570"/>
      <c r="C322" s="570"/>
      <c r="D322" s="569"/>
      <c r="E322" s="569"/>
      <c r="F322" s="569"/>
      <c r="G322" s="569"/>
      <c r="H322" s="569"/>
      <c r="I322" s="569"/>
      <c r="J322" s="54"/>
    </row>
    <row r="323" spans="1:10" x14ac:dyDescent="0.2">
      <c r="A323" s="569"/>
      <c r="B323" s="570"/>
      <c r="C323" s="570"/>
      <c r="D323" s="569"/>
      <c r="E323" s="569"/>
      <c r="F323" s="569"/>
      <c r="G323" s="569"/>
      <c r="H323" s="569"/>
      <c r="I323" s="569"/>
      <c r="J323" s="54"/>
    </row>
    <row r="324" spans="1:10" x14ac:dyDescent="0.2">
      <c r="A324" s="569"/>
      <c r="B324" s="570"/>
      <c r="C324" s="570"/>
      <c r="D324" s="569"/>
      <c r="E324" s="569"/>
      <c r="F324" s="569"/>
      <c r="G324" s="569"/>
      <c r="H324" s="569"/>
      <c r="I324" s="569"/>
      <c r="J324" s="54"/>
    </row>
    <row r="325" spans="1:10" x14ac:dyDescent="0.2">
      <c r="A325" s="569"/>
      <c r="B325" s="570"/>
      <c r="C325" s="570"/>
      <c r="D325" s="569"/>
      <c r="E325" s="569"/>
      <c r="F325" s="569"/>
      <c r="G325" s="569"/>
      <c r="H325" s="569"/>
      <c r="I325" s="569"/>
      <c r="J325" s="54"/>
    </row>
    <row r="326" spans="1:10" x14ac:dyDescent="0.2">
      <c r="A326" s="569"/>
      <c r="B326" s="570"/>
      <c r="C326" s="570"/>
      <c r="D326" s="569"/>
      <c r="E326" s="569"/>
      <c r="F326" s="569"/>
      <c r="G326" s="569"/>
      <c r="H326" s="569"/>
      <c r="I326" s="569"/>
      <c r="J326" s="54"/>
    </row>
    <row r="327" spans="1:10" x14ac:dyDescent="0.2">
      <c r="A327" s="569"/>
      <c r="B327" s="570"/>
      <c r="C327" s="570"/>
      <c r="D327" s="569"/>
      <c r="E327" s="569"/>
      <c r="F327" s="569"/>
      <c r="G327" s="569"/>
      <c r="H327" s="569"/>
      <c r="I327" s="569"/>
      <c r="J327" s="54"/>
    </row>
    <row r="328" spans="1:10" x14ac:dyDescent="0.2">
      <c r="A328" s="569"/>
      <c r="B328" s="570"/>
      <c r="C328" s="570"/>
      <c r="D328" s="569"/>
      <c r="E328" s="569"/>
      <c r="F328" s="569"/>
      <c r="G328" s="569"/>
      <c r="H328" s="569"/>
      <c r="I328" s="569"/>
      <c r="J328" s="54"/>
    </row>
    <row r="329" spans="1:10" x14ac:dyDescent="0.2">
      <c r="A329" s="569"/>
      <c r="B329" s="570"/>
      <c r="C329" s="570"/>
      <c r="D329" s="569"/>
      <c r="E329" s="569"/>
      <c r="F329" s="569"/>
      <c r="G329" s="569"/>
      <c r="H329" s="569"/>
      <c r="I329" s="569"/>
      <c r="J329" s="54"/>
    </row>
    <row r="330" spans="1:10" x14ac:dyDescent="0.2">
      <c r="A330" s="569"/>
      <c r="B330" s="570"/>
      <c r="C330" s="570"/>
      <c r="D330" s="569"/>
      <c r="E330" s="569"/>
      <c r="F330" s="569"/>
      <c r="G330" s="569"/>
      <c r="H330" s="569"/>
      <c r="I330" s="569"/>
      <c r="J330" s="54"/>
    </row>
    <row r="331" spans="1:10" x14ac:dyDescent="0.2">
      <c r="A331" s="569"/>
      <c r="B331" s="570"/>
      <c r="C331" s="570"/>
      <c r="D331" s="569"/>
      <c r="E331" s="569"/>
      <c r="F331" s="569"/>
      <c r="G331" s="569"/>
      <c r="H331" s="569"/>
      <c r="I331" s="569"/>
      <c r="J331" s="54"/>
    </row>
    <row r="332" spans="1:10" x14ac:dyDescent="0.2">
      <c r="A332" s="569"/>
      <c r="B332" s="570"/>
      <c r="C332" s="570"/>
      <c r="D332" s="569"/>
      <c r="E332" s="569"/>
      <c r="F332" s="569"/>
      <c r="G332" s="569"/>
      <c r="H332" s="569"/>
      <c r="I332" s="569"/>
      <c r="J332" s="54"/>
    </row>
    <row r="333" spans="1:10" x14ac:dyDescent="0.2">
      <c r="A333" s="569"/>
      <c r="B333" s="570"/>
      <c r="C333" s="570"/>
      <c r="D333" s="569"/>
      <c r="E333" s="569"/>
      <c r="F333" s="569"/>
      <c r="G333" s="569"/>
      <c r="H333" s="569"/>
      <c r="I333" s="569"/>
      <c r="J333" s="54"/>
    </row>
    <row r="334" spans="1:10" x14ac:dyDescent="0.2">
      <c r="A334" s="569"/>
      <c r="B334" s="570"/>
      <c r="C334" s="570"/>
      <c r="D334" s="569"/>
      <c r="E334" s="569"/>
      <c r="F334" s="569"/>
      <c r="G334" s="569"/>
      <c r="H334" s="569"/>
      <c r="I334" s="569"/>
      <c r="J334" s="54"/>
    </row>
    <row r="335" spans="1:10" x14ac:dyDescent="0.2">
      <c r="A335" s="569"/>
      <c r="B335" s="570"/>
      <c r="C335" s="570"/>
      <c r="D335" s="569"/>
      <c r="E335" s="569"/>
      <c r="F335" s="569"/>
      <c r="G335" s="569"/>
      <c r="H335" s="569"/>
      <c r="I335" s="569"/>
      <c r="J335" s="54"/>
    </row>
    <row r="336" spans="1:10" x14ac:dyDescent="0.2">
      <c r="A336" s="569"/>
      <c r="B336" s="570"/>
      <c r="C336" s="570"/>
      <c r="D336" s="569"/>
      <c r="E336" s="569"/>
      <c r="F336" s="569"/>
      <c r="G336" s="569"/>
      <c r="H336" s="569"/>
      <c r="I336" s="569"/>
      <c r="J336" s="54"/>
    </row>
    <row r="337" spans="1:10" x14ac:dyDescent="0.2">
      <c r="A337" s="569"/>
      <c r="B337" s="570"/>
      <c r="C337" s="570"/>
      <c r="D337" s="569"/>
      <c r="E337" s="569"/>
      <c r="F337" s="569"/>
      <c r="G337" s="569"/>
      <c r="H337" s="569"/>
      <c r="I337" s="569"/>
      <c r="J337" s="54"/>
    </row>
    <row r="338" spans="1:10" x14ac:dyDescent="0.2">
      <c r="A338" s="569"/>
      <c r="B338" s="570"/>
      <c r="C338" s="570"/>
      <c r="D338" s="569"/>
      <c r="E338" s="569"/>
      <c r="F338" s="569"/>
      <c r="G338" s="569"/>
      <c r="H338" s="569"/>
      <c r="I338" s="569"/>
      <c r="J338" s="54"/>
    </row>
    <row r="339" spans="1:10" x14ac:dyDescent="0.2">
      <c r="A339" s="569"/>
      <c r="B339" s="570"/>
      <c r="C339" s="570"/>
      <c r="D339" s="569"/>
      <c r="E339" s="569"/>
      <c r="F339" s="569"/>
      <c r="G339" s="569"/>
      <c r="H339" s="569"/>
      <c r="I339" s="569"/>
      <c r="J339" s="54"/>
    </row>
    <row r="340" spans="1:10" x14ac:dyDescent="0.2">
      <c r="A340" s="569"/>
      <c r="B340" s="570"/>
      <c r="C340" s="570"/>
      <c r="D340" s="569"/>
      <c r="E340" s="569"/>
      <c r="F340" s="569"/>
      <c r="G340" s="569"/>
      <c r="H340" s="569"/>
      <c r="I340" s="569"/>
      <c r="J340" s="54"/>
    </row>
    <row r="341" spans="1:10" x14ac:dyDescent="0.2">
      <c r="A341" s="569"/>
      <c r="B341" s="570"/>
      <c r="C341" s="570"/>
      <c r="D341" s="569"/>
      <c r="E341" s="569"/>
      <c r="F341" s="569"/>
      <c r="G341" s="569"/>
      <c r="H341" s="569"/>
      <c r="I341" s="569"/>
      <c r="J341" s="54"/>
    </row>
    <row r="342" spans="1:10" x14ac:dyDescent="0.2">
      <c r="A342" s="569"/>
      <c r="B342" s="570"/>
      <c r="C342" s="570"/>
      <c r="D342" s="569"/>
      <c r="E342" s="569"/>
      <c r="F342" s="569"/>
      <c r="G342" s="569"/>
      <c r="H342" s="569"/>
      <c r="I342" s="569"/>
      <c r="J342" s="54"/>
    </row>
    <row r="343" spans="1:10" x14ac:dyDescent="0.2">
      <c r="A343" s="569"/>
      <c r="B343" s="570"/>
      <c r="C343" s="570"/>
      <c r="D343" s="569"/>
      <c r="E343" s="569"/>
      <c r="F343" s="569"/>
      <c r="G343" s="569"/>
      <c r="H343" s="569"/>
      <c r="I343" s="569"/>
      <c r="J343" s="54"/>
    </row>
    <row r="344" spans="1:10" x14ac:dyDescent="0.2">
      <c r="A344" s="569"/>
      <c r="B344" s="570"/>
      <c r="C344" s="570"/>
      <c r="D344" s="569"/>
      <c r="E344" s="569"/>
      <c r="F344" s="569"/>
      <c r="G344" s="569"/>
      <c r="H344" s="569"/>
      <c r="I344" s="569"/>
      <c r="J344" s="54"/>
    </row>
    <row r="345" spans="1:10" x14ac:dyDescent="0.2">
      <c r="A345" s="569"/>
      <c r="B345" s="570"/>
      <c r="C345" s="570"/>
      <c r="D345" s="569"/>
      <c r="E345" s="569"/>
      <c r="F345" s="569"/>
      <c r="G345" s="569"/>
      <c r="H345" s="569"/>
      <c r="I345" s="569"/>
      <c r="J345" s="54"/>
    </row>
    <row r="346" spans="1:10" x14ac:dyDescent="0.2">
      <c r="A346" s="569"/>
      <c r="B346" s="570"/>
      <c r="C346" s="570"/>
      <c r="D346" s="569"/>
      <c r="E346" s="569"/>
      <c r="F346" s="569"/>
      <c r="G346" s="569"/>
      <c r="H346" s="569"/>
      <c r="I346" s="569"/>
      <c r="J346" s="54"/>
    </row>
    <row r="347" spans="1:10" x14ac:dyDescent="0.2">
      <c r="A347" s="569"/>
      <c r="B347" s="570"/>
      <c r="C347" s="570"/>
      <c r="D347" s="569"/>
      <c r="E347" s="569"/>
      <c r="F347" s="569"/>
      <c r="G347" s="569"/>
      <c r="H347" s="569"/>
      <c r="I347" s="569"/>
      <c r="J347" s="54"/>
    </row>
    <row r="348" spans="1:10" x14ac:dyDescent="0.2">
      <c r="A348" s="569"/>
      <c r="B348" s="570"/>
      <c r="C348" s="570"/>
      <c r="D348" s="569"/>
      <c r="E348" s="569"/>
      <c r="F348" s="569"/>
      <c r="G348" s="569"/>
      <c r="H348" s="569"/>
      <c r="I348" s="569"/>
      <c r="J348" s="54"/>
    </row>
    <row r="349" spans="1:10" x14ac:dyDescent="0.2">
      <c r="A349" s="569"/>
      <c r="B349" s="570"/>
      <c r="C349" s="570"/>
      <c r="D349" s="569"/>
      <c r="E349" s="569"/>
      <c r="F349" s="569"/>
      <c r="G349" s="569"/>
      <c r="H349" s="569"/>
      <c r="I349" s="569"/>
      <c r="J349" s="54"/>
    </row>
    <row r="350" spans="1:10" x14ac:dyDescent="0.2">
      <c r="A350" s="569"/>
      <c r="B350" s="570"/>
      <c r="C350" s="570"/>
      <c r="D350" s="569"/>
      <c r="E350" s="569"/>
      <c r="F350" s="569"/>
      <c r="G350" s="569"/>
      <c r="H350" s="569"/>
      <c r="I350" s="569"/>
      <c r="J350" s="54"/>
    </row>
    <row r="351" spans="1:10" x14ac:dyDescent="0.2">
      <c r="A351" s="569"/>
      <c r="B351" s="570"/>
      <c r="C351" s="570"/>
      <c r="D351" s="569"/>
      <c r="E351" s="569"/>
      <c r="F351" s="569"/>
      <c r="G351" s="569"/>
      <c r="H351" s="569"/>
      <c r="I351" s="569"/>
      <c r="J351" s="54"/>
    </row>
    <row r="352" spans="1:10" x14ac:dyDescent="0.2">
      <c r="A352" s="569"/>
      <c r="B352" s="570"/>
      <c r="C352" s="570"/>
      <c r="D352" s="569"/>
      <c r="E352" s="569"/>
      <c r="F352" s="569"/>
      <c r="G352" s="569"/>
      <c r="H352" s="569"/>
      <c r="I352" s="569"/>
      <c r="J352" s="54"/>
    </row>
    <row r="353" spans="1:10" x14ac:dyDescent="0.2">
      <c r="A353" s="569"/>
      <c r="B353" s="570"/>
      <c r="C353" s="570"/>
      <c r="D353" s="569"/>
      <c r="E353" s="569"/>
      <c r="F353" s="569"/>
      <c r="G353" s="569"/>
      <c r="H353" s="569"/>
      <c r="I353" s="569"/>
      <c r="J353" s="54"/>
    </row>
    <row r="354" spans="1:10" x14ac:dyDescent="0.2">
      <c r="A354" s="569"/>
      <c r="B354" s="570"/>
      <c r="C354" s="570"/>
      <c r="D354" s="569"/>
      <c r="E354" s="569"/>
      <c r="F354" s="569"/>
      <c r="G354" s="569"/>
      <c r="H354" s="569"/>
      <c r="I354" s="569"/>
      <c r="J354" s="54"/>
    </row>
    <row r="355" spans="1:10" x14ac:dyDescent="0.2">
      <c r="A355" s="569"/>
      <c r="B355" s="570"/>
      <c r="C355" s="570"/>
      <c r="D355" s="569"/>
      <c r="E355" s="569"/>
      <c r="F355" s="569"/>
      <c r="G355" s="569"/>
      <c r="H355" s="569"/>
      <c r="I355" s="569"/>
      <c r="J355" s="54"/>
    </row>
    <row r="356" spans="1:10" x14ac:dyDescent="0.2">
      <c r="A356" s="26"/>
      <c r="B356" s="26"/>
      <c r="C356" s="26"/>
      <c r="E356" s="47"/>
      <c r="F356" s="27"/>
      <c r="G356" s="31"/>
      <c r="H356" s="31"/>
    </row>
  </sheetData>
  <sheetProtection algorithmName="SHA-512" hashValue="lMdUxNOdjJJMW09zlBEbaOCRHZUiLknYGWiz693QcjyF4pwmEdaURIK/MQ2oXzBSWkim3o80MmAMiho2GPONsg==" saltValue="54PddCuL/5TkQDDi5DjQ+w==" spinCount="100000" sheet="1" objects="1" scenarios="1" selectLockedCells="1"/>
  <mergeCells count="472">
    <mergeCell ref="B154:C154"/>
    <mergeCell ref="E275:F275"/>
    <mergeCell ref="G275:H275"/>
    <mergeCell ref="B269:C269"/>
    <mergeCell ref="B270:C270"/>
    <mergeCell ref="B271:C271"/>
    <mergeCell ref="B190:C190"/>
    <mergeCell ref="B191:C191"/>
    <mergeCell ref="B192:C192"/>
    <mergeCell ref="B193:C193"/>
    <mergeCell ref="B184:C184"/>
    <mergeCell ref="B185:C185"/>
    <mergeCell ref="B186:C186"/>
    <mergeCell ref="B187:C187"/>
    <mergeCell ref="B188:C188"/>
    <mergeCell ref="B189:C189"/>
    <mergeCell ref="B268:C268"/>
    <mergeCell ref="B216:C216"/>
    <mergeCell ref="E260:F260"/>
    <mergeCell ref="G260:H260"/>
    <mergeCell ref="B237:C237"/>
    <mergeCell ref="B238:C238"/>
    <mergeCell ref="B239:C239"/>
    <mergeCell ref="B240:C240"/>
    <mergeCell ref="A1:J1"/>
    <mergeCell ref="E26:F26"/>
    <mergeCell ref="G26:H26"/>
    <mergeCell ref="A331:C331"/>
    <mergeCell ref="A325:C325"/>
    <mergeCell ref="A326:C326"/>
    <mergeCell ref="A327:C327"/>
    <mergeCell ref="A322:C322"/>
    <mergeCell ref="A323:C323"/>
    <mergeCell ref="A324:C324"/>
    <mergeCell ref="A319:C319"/>
    <mergeCell ref="A316:C316"/>
    <mergeCell ref="A317:C317"/>
    <mergeCell ref="A318:C318"/>
    <mergeCell ref="D316:I316"/>
    <mergeCell ref="D317:I317"/>
    <mergeCell ref="D318:I318"/>
    <mergeCell ref="D319:I319"/>
    <mergeCell ref="A313:C313"/>
    <mergeCell ref="A314:C314"/>
    <mergeCell ref="B141:C141"/>
    <mergeCell ref="A143:C144"/>
    <mergeCell ref="A142:H142"/>
    <mergeCell ref="B132:C132"/>
    <mergeCell ref="A332:C332"/>
    <mergeCell ref="A333:C333"/>
    <mergeCell ref="A328:C328"/>
    <mergeCell ref="A329:C329"/>
    <mergeCell ref="A330:C330"/>
    <mergeCell ref="D331:I331"/>
    <mergeCell ref="D332:I332"/>
    <mergeCell ref="D333:I333"/>
    <mergeCell ref="A320:C320"/>
    <mergeCell ref="A321:C321"/>
    <mergeCell ref="D320:I320"/>
    <mergeCell ref="D321:I321"/>
    <mergeCell ref="D322:I322"/>
    <mergeCell ref="D323:I323"/>
    <mergeCell ref="D324:I324"/>
    <mergeCell ref="D325:I325"/>
    <mergeCell ref="D326:I326"/>
    <mergeCell ref="D327:I327"/>
    <mergeCell ref="D328:I328"/>
    <mergeCell ref="D329:I329"/>
    <mergeCell ref="D330:I330"/>
    <mergeCell ref="A315:C315"/>
    <mergeCell ref="A310:C310"/>
    <mergeCell ref="A311:C311"/>
    <mergeCell ref="A312:C312"/>
    <mergeCell ref="D310:I310"/>
    <mergeCell ref="D311:I311"/>
    <mergeCell ref="D312:I312"/>
    <mergeCell ref="D313:I313"/>
    <mergeCell ref="D314:I314"/>
    <mergeCell ref="D315:I315"/>
    <mergeCell ref="A307:C307"/>
    <mergeCell ref="A308:C308"/>
    <mergeCell ref="A309:C309"/>
    <mergeCell ref="A304:C304"/>
    <mergeCell ref="A305:C305"/>
    <mergeCell ref="A306:C306"/>
    <mergeCell ref="D304:I304"/>
    <mergeCell ref="D305:I305"/>
    <mergeCell ref="D306:I306"/>
    <mergeCell ref="D307:I307"/>
    <mergeCell ref="D308:I308"/>
    <mergeCell ref="D309:I309"/>
    <mergeCell ref="A301:C301"/>
    <mergeCell ref="A302:C302"/>
    <mergeCell ref="A303:C303"/>
    <mergeCell ref="A298:C298"/>
    <mergeCell ref="A299:C299"/>
    <mergeCell ref="A300:C300"/>
    <mergeCell ref="D298:I298"/>
    <mergeCell ref="D299:I299"/>
    <mergeCell ref="D300:I300"/>
    <mergeCell ref="D301:I301"/>
    <mergeCell ref="D302:I302"/>
    <mergeCell ref="D303:I303"/>
    <mergeCell ref="A295:C295"/>
    <mergeCell ref="A296:C296"/>
    <mergeCell ref="A297:C297"/>
    <mergeCell ref="A292:C292"/>
    <mergeCell ref="A293:C293"/>
    <mergeCell ref="A294:C294"/>
    <mergeCell ref="D292:I292"/>
    <mergeCell ref="D293:I293"/>
    <mergeCell ref="D294:I294"/>
    <mergeCell ref="D295:I295"/>
    <mergeCell ref="D296:I296"/>
    <mergeCell ref="D297:I297"/>
    <mergeCell ref="A291:C291"/>
    <mergeCell ref="D289:I289"/>
    <mergeCell ref="D290:I290"/>
    <mergeCell ref="D291:I291"/>
    <mergeCell ref="I275:J275"/>
    <mergeCell ref="B282:C282"/>
    <mergeCell ref="B283:C283"/>
    <mergeCell ref="B284:C284"/>
    <mergeCell ref="B285:C285"/>
    <mergeCell ref="B286:C286"/>
    <mergeCell ref="B277:C277"/>
    <mergeCell ref="B278:C278"/>
    <mergeCell ref="B279:C279"/>
    <mergeCell ref="A288:J288"/>
    <mergeCell ref="I260:J260"/>
    <mergeCell ref="A247:C248"/>
    <mergeCell ref="E247:F247"/>
    <mergeCell ref="G247:H247"/>
    <mergeCell ref="I247:J247"/>
    <mergeCell ref="A289:C289"/>
    <mergeCell ref="A290:C290"/>
    <mergeCell ref="B217:C217"/>
    <mergeCell ref="B218:C218"/>
    <mergeCell ref="B219:C219"/>
    <mergeCell ref="B262:C262"/>
    <mergeCell ref="B224:C224"/>
    <mergeCell ref="B225:C225"/>
    <mergeCell ref="B226:C226"/>
    <mergeCell ref="B227:C227"/>
    <mergeCell ref="B228:C228"/>
    <mergeCell ref="B263:C263"/>
    <mergeCell ref="B264:C264"/>
    <mergeCell ref="B265:C265"/>
    <mergeCell ref="B266:C266"/>
    <mergeCell ref="B267:C267"/>
    <mergeCell ref="B244:C244"/>
    <mergeCell ref="B245:C245"/>
    <mergeCell ref="B236:C236"/>
    <mergeCell ref="B241:C241"/>
    <mergeCell ref="B251:C251"/>
    <mergeCell ref="B252:C252"/>
    <mergeCell ref="A260:C261"/>
    <mergeCell ref="B255:C255"/>
    <mergeCell ref="B256:C256"/>
    <mergeCell ref="B257:C257"/>
    <mergeCell ref="B258:C258"/>
    <mergeCell ref="B253:C253"/>
    <mergeCell ref="B254:C254"/>
    <mergeCell ref="B242:C242"/>
    <mergeCell ref="B243:C243"/>
    <mergeCell ref="B213:C213"/>
    <mergeCell ref="B214:C214"/>
    <mergeCell ref="B215:C215"/>
    <mergeCell ref="B158:C158"/>
    <mergeCell ref="B159:C159"/>
    <mergeCell ref="B160:C160"/>
    <mergeCell ref="B161:C161"/>
    <mergeCell ref="B162:C162"/>
    <mergeCell ref="B163:C163"/>
    <mergeCell ref="A182:C183"/>
    <mergeCell ref="B171:C171"/>
    <mergeCell ref="B172:C172"/>
    <mergeCell ref="B173:C173"/>
    <mergeCell ref="B174:C174"/>
    <mergeCell ref="B175:C175"/>
    <mergeCell ref="B176:C176"/>
    <mergeCell ref="B201:C201"/>
    <mergeCell ref="B202:C202"/>
    <mergeCell ref="E117:F117"/>
    <mergeCell ref="G117:H117"/>
    <mergeCell ref="I117:J117"/>
    <mergeCell ref="B112:C112"/>
    <mergeCell ref="B113:C113"/>
    <mergeCell ref="B114:C114"/>
    <mergeCell ref="B115:C115"/>
    <mergeCell ref="A117:C118"/>
    <mergeCell ref="B210:C210"/>
    <mergeCell ref="B133:C133"/>
    <mergeCell ref="B134:C134"/>
    <mergeCell ref="B135:C135"/>
    <mergeCell ref="B136:C136"/>
    <mergeCell ref="B137:C137"/>
    <mergeCell ref="B145:C145"/>
    <mergeCell ref="B146:C146"/>
    <mergeCell ref="B147:C147"/>
    <mergeCell ref="B148:C148"/>
    <mergeCell ref="B149:C149"/>
    <mergeCell ref="B150:C150"/>
    <mergeCell ref="A155:H155"/>
    <mergeCell ref="B151:C151"/>
    <mergeCell ref="B152:C152"/>
    <mergeCell ref="B153:C153"/>
    <mergeCell ref="B96:C96"/>
    <mergeCell ref="B97:C97"/>
    <mergeCell ref="B98:C98"/>
    <mergeCell ref="A116:H116"/>
    <mergeCell ref="B106:C106"/>
    <mergeCell ref="B107:C107"/>
    <mergeCell ref="B108:C108"/>
    <mergeCell ref="B109:C109"/>
    <mergeCell ref="B110:C110"/>
    <mergeCell ref="B111:C111"/>
    <mergeCell ref="B83:C83"/>
    <mergeCell ref="B84:C84"/>
    <mergeCell ref="B85:C85"/>
    <mergeCell ref="E91:F91"/>
    <mergeCell ref="G91:H91"/>
    <mergeCell ref="I91:J91"/>
    <mergeCell ref="B93:C93"/>
    <mergeCell ref="B94:C94"/>
    <mergeCell ref="B95:C95"/>
    <mergeCell ref="A2:B2"/>
    <mergeCell ref="A3:B3"/>
    <mergeCell ref="A18:C19"/>
    <mergeCell ref="B20:C20"/>
    <mergeCell ref="B21:C21"/>
    <mergeCell ref="B22:C22"/>
    <mergeCell ref="B23:C23"/>
    <mergeCell ref="B24:C24"/>
    <mergeCell ref="H2:I2"/>
    <mergeCell ref="C2:G2"/>
    <mergeCell ref="H3:I3"/>
    <mergeCell ref="C3:G3"/>
    <mergeCell ref="E18:F18"/>
    <mergeCell ref="G18:H18"/>
    <mergeCell ref="I18:J18"/>
    <mergeCell ref="A4:C5"/>
    <mergeCell ref="E4:F4"/>
    <mergeCell ref="G4:H4"/>
    <mergeCell ref="I4:J4"/>
    <mergeCell ref="A17:J17"/>
    <mergeCell ref="B6:C6"/>
    <mergeCell ref="B7:C7"/>
    <mergeCell ref="B8:C8"/>
    <mergeCell ref="B9:C9"/>
    <mergeCell ref="I42:J42"/>
    <mergeCell ref="E42:F42"/>
    <mergeCell ref="G42:H42"/>
    <mergeCell ref="A51:H51"/>
    <mergeCell ref="B45:C45"/>
    <mergeCell ref="B46:C46"/>
    <mergeCell ref="B47:C47"/>
    <mergeCell ref="B44:C44"/>
    <mergeCell ref="B49:C49"/>
    <mergeCell ref="A50:H50"/>
    <mergeCell ref="A42:C43"/>
    <mergeCell ref="B48:C48"/>
    <mergeCell ref="I65:J65"/>
    <mergeCell ref="B60:C60"/>
    <mergeCell ref="B61:C61"/>
    <mergeCell ref="B62:C62"/>
    <mergeCell ref="B63:C63"/>
    <mergeCell ref="A65:C66"/>
    <mergeCell ref="A64:H64"/>
    <mergeCell ref="E52:F52"/>
    <mergeCell ref="G52:H52"/>
    <mergeCell ref="I52:J52"/>
    <mergeCell ref="B54:C54"/>
    <mergeCell ref="B55:C55"/>
    <mergeCell ref="B56:C56"/>
    <mergeCell ref="B57:C57"/>
    <mergeCell ref="B58:C58"/>
    <mergeCell ref="B59:C59"/>
    <mergeCell ref="A52:C53"/>
    <mergeCell ref="E65:F65"/>
    <mergeCell ref="B67:C67"/>
    <mergeCell ref="B68:C68"/>
    <mergeCell ref="B69:C69"/>
    <mergeCell ref="B70:C70"/>
    <mergeCell ref="B71:C71"/>
    <mergeCell ref="B72:C72"/>
    <mergeCell ref="A78:C79"/>
    <mergeCell ref="G78:H78"/>
    <mergeCell ref="G65:H65"/>
    <mergeCell ref="I78:J78"/>
    <mergeCell ref="B73:C73"/>
    <mergeCell ref="B74:C74"/>
    <mergeCell ref="B75:C75"/>
    <mergeCell ref="B76:C76"/>
    <mergeCell ref="A77:H77"/>
    <mergeCell ref="A104:C105"/>
    <mergeCell ref="E104:F104"/>
    <mergeCell ref="G104:H104"/>
    <mergeCell ref="I104:J104"/>
    <mergeCell ref="B99:C99"/>
    <mergeCell ref="B100:C100"/>
    <mergeCell ref="B101:C101"/>
    <mergeCell ref="B102:C102"/>
    <mergeCell ref="B86:C86"/>
    <mergeCell ref="B87:C87"/>
    <mergeCell ref="B88:C88"/>
    <mergeCell ref="B89:C89"/>
    <mergeCell ref="A91:C92"/>
    <mergeCell ref="A90:H90"/>
    <mergeCell ref="E78:F78"/>
    <mergeCell ref="B80:C80"/>
    <mergeCell ref="B81:C81"/>
    <mergeCell ref="B82:C82"/>
    <mergeCell ref="B119:C119"/>
    <mergeCell ref="B120:C120"/>
    <mergeCell ref="B121:C121"/>
    <mergeCell ref="B122:C122"/>
    <mergeCell ref="B123:C123"/>
    <mergeCell ref="B124:C124"/>
    <mergeCell ref="A129:H129"/>
    <mergeCell ref="I143:J143"/>
    <mergeCell ref="A130:C131"/>
    <mergeCell ref="E130:F130"/>
    <mergeCell ref="G130:H130"/>
    <mergeCell ref="I130:J130"/>
    <mergeCell ref="B125:C125"/>
    <mergeCell ref="B126:C126"/>
    <mergeCell ref="B127:C127"/>
    <mergeCell ref="B128:C128"/>
    <mergeCell ref="B138:C138"/>
    <mergeCell ref="B139:C139"/>
    <mergeCell ref="E143:F143"/>
    <mergeCell ref="G143:H143"/>
    <mergeCell ref="B140:C140"/>
    <mergeCell ref="I169:J169"/>
    <mergeCell ref="A169:C170"/>
    <mergeCell ref="E169:F169"/>
    <mergeCell ref="G169:H169"/>
    <mergeCell ref="A156:C157"/>
    <mergeCell ref="E156:F156"/>
    <mergeCell ref="G156:H156"/>
    <mergeCell ref="I156:J156"/>
    <mergeCell ref="B164:C164"/>
    <mergeCell ref="B165:C165"/>
    <mergeCell ref="B166:C166"/>
    <mergeCell ref="B167:C167"/>
    <mergeCell ref="E182:F182"/>
    <mergeCell ref="G182:H182"/>
    <mergeCell ref="I182:J182"/>
    <mergeCell ref="B177:C177"/>
    <mergeCell ref="B178:C178"/>
    <mergeCell ref="B179:C179"/>
    <mergeCell ref="B180:C180"/>
    <mergeCell ref="B249:C249"/>
    <mergeCell ref="B250:C250"/>
    <mergeCell ref="A221:C222"/>
    <mergeCell ref="E221:F221"/>
    <mergeCell ref="G221:H221"/>
    <mergeCell ref="I221:J221"/>
    <mergeCell ref="A234:C235"/>
    <mergeCell ref="E234:F234"/>
    <mergeCell ref="G234:H234"/>
    <mergeCell ref="I234:J234"/>
    <mergeCell ref="B229:C229"/>
    <mergeCell ref="B230:C230"/>
    <mergeCell ref="B231:C231"/>
    <mergeCell ref="B232:C232"/>
    <mergeCell ref="B223:C223"/>
    <mergeCell ref="B211:C211"/>
    <mergeCell ref="B212:C212"/>
    <mergeCell ref="E208:F208"/>
    <mergeCell ref="G208:H208"/>
    <mergeCell ref="I208:J208"/>
    <mergeCell ref="B203:C203"/>
    <mergeCell ref="B204:C204"/>
    <mergeCell ref="B205:C205"/>
    <mergeCell ref="B206:C206"/>
    <mergeCell ref="B197:C197"/>
    <mergeCell ref="B198:C198"/>
    <mergeCell ref="B199:C199"/>
    <mergeCell ref="B200:C200"/>
    <mergeCell ref="A344:C344"/>
    <mergeCell ref="D344:I344"/>
    <mergeCell ref="A345:C345"/>
    <mergeCell ref="A273:H273"/>
    <mergeCell ref="A274:H274"/>
    <mergeCell ref="A287:H287"/>
    <mergeCell ref="A103:H103"/>
    <mergeCell ref="A168:H168"/>
    <mergeCell ref="A181:H181"/>
    <mergeCell ref="A194:H194"/>
    <mergeCell ref="A207:H207"/>
    <mergeCell ref="A220:H220"/>
    <mergeCell ref="A233:H233"/>
    <mergeCell ref="A246:H246"/>
    <mergeCell ref="A259:H259"/>
    <mergeCell ref="A272:H272"/>
    <mergeCell ref="B280:C280"/>
    <mergeCell ref="B281:C281"/>
    <mergeCell ref="A275:C276"/>
    <mergeCell ref="A195:C196"/>
    <mergeCell ref="E195:F195"/>
    <mergeCell ref="G195:H195"/>
    <mergeCell ref="I195:J195"/>
    <mergeCell ref="A208:C209"/>
    <mergeCell ref="A339:C339"/>
    <mergeCell ref="D339:I339"/>
    <mergeCell ref="A340:C340"/>
    <mergeCell ref="D340:I340"/>
    <mergeCell ref="A341:C341"/>
    <mergeCell ref="D341:I341"/>
    <mergeCell ref="A342:C342"/>
    <mergeCell ref="D342:I342"/>
    <mergeCell ref="A343:C343"/>
    <mergeCell ref="D343:I343"/>
    <mergeCell ref="A334:C334"/>
    <mergeCell ref="D334:I334"/>
    <mergeCell ref="A335:C335"/>
    <mergeCell ref="D335:I335"/>
    <mergeCell ref="A336:C336"/>
    <mergeCell ref="D336:I336"/>
    <mergeCell ref="A337:C337"/>
    <mergeCell ref="D337:I337"/>
    <mergeCell ref="A338:C338"/>
    <mergeCell ref="D338:I338"/>
    <mergeCell ref="D345:I345"/>
    <mergeCell ref="A346:C346"/>
    <mergeCell ref="D346:I346"/>
    <mergeCell ref="A347:C347"/>
    <mergeCell ref="D347:I347"/>
    <mergeCell ref="A348:C348"/>
    <mergeCell ref="D348:I348"/>
    <mergeCell ref="A349:C349"/>
    <mergeCell ref="D349:I349"/>
    <mergeCell ref="A355:C355"/>
    <mergeCell ref="D355:I355"/>
    <mergeCell ref="A350:C350"/>
    <mergeCell ref="D350:I350"/>
    <mergeCell ref="A351:C351"/>
    <mergeCell ref="D351:I351"/>
    <mergeCell ref="A352:C352"/>
    <mergeCell ref="D352:I352"/>
    <mergeCell ref="A353:C353"/>
    <mergeCell ref="D353:I353"/>
    <mergeCell ref="A354:C354"/>
    <mergeCell ref="D354:I354"/>
    <mergeCell ref="B10:C10"/>
    <mergeCell ref="B11:C11"/>
    <mergeCell ref="B12:C12"/>
    <mergeCell ref="B13:C13"/>
    <mergeCell ref="B14:C14"/>
    <mergeCell ref="I34:J34"/>
    <mergeCell ref="B36:C36"/>
    <mergeCell ref="B37:C37"/>
    <mergeCell ref="B38:C38"/>
    <mergeCell ref="B39:C39"/>
    <mergeCell ref="B40:C40"/>
    <mergeCell ref="A41:H41"/>
    <mergeCell ref="B15:C15"/>
    <mergeCell ref="A25:H25"/>
    <mergeCell ref="A33:H33"/>
    <mergeCell ref="A16:H16"/>
    <mergeCell ref="I26:J26"/>
    <mergeCell ref="A34:C35"/>
    <mergeCell ref="E34:F34"/>
    <mergeCell ref="G34:H34"/>
    <mergeCell ref="B31:C31"/>
    <mergeCell ref="A26:C27"/>
    <mergeCell ref="B32:C32"/>
    <mergeCell ref="B28:C28"/>
    <mergeCell ref="B29:C29"/>
    <mergeCell ref="B30:C30"/>
  </mergeCells>
  <dataValidations count="1">
    <dataValidation type="date" allowBlank="1" showInputMessage="1" showErrorMessage="1" error="A valid date in the format ##/##/## must be entered in this cell." prompt="A date must be entered in this cell. Please use the format dd/mm/yy." sqref="J289:J355" xr:uid="{00000000-0002-0000-0600-000001000000}">
      <formula1>1</formula1>
      <formula2>401769</formula2>
    </dataValidation>
  </dataValidations>
  <pageMargins left="0.55000000000000004" right="0.3" top="0.5" bottom="0.3" header="0.3" footer="0.3"/>
  <pageSetup orientation="portrait" horizontalDpi="4294967293" verticalDpi="4294967293" r:id="rId1"/>
  <headerFooter>
    <oddFooter>&amp;CDBA Wage Rate Worksheet</oddFooter>
  </headerFooter>
  <rowBreaks count="5" manualBreakCount="5">
    <brk id="51" max="16383" man="1"/>
    <brk id="103" max="16383" man="1"/>
    <brk id="155" max="16383" man="1"/>
    <brk id="207" max="16383" man="1"/>
    <brk id="2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Cost Summary-Res</vt:lpstr>
      <vt:lpstr>Cost Worksheet-Res</vt:lpstr>
      <vt:lpstr>Cost Summary-NonRes</vt:lpstr>
      <vt:lpstr>Cost Worksheet-NonRes</vt:lpstr>
      <vt:lpstr>Cost Summary-All</vt:lpstr>
      <vt:lpstr>DBA SUM</vt:lpstr>
      <vt:lpstr>DBA worksheet</vt:lpstr>
      <vt:lpstr>'Cost Summary-All'!Print_Area</vt:lpstr>
      <vt:lpstr>'Cost Summary-NonRes'!Print_Area</vt:lpstr>
      <vt:lpstr>'Cost Summary-Res'!Print_Area</vt:lpstr>
      <vt:lpstr>'Cost Worksheet-NonRes'!Print_Area</vt:lpstr>
      <vt:lpstr>'Cost Worksheet-Res'!Print_Area</vt:lpstr>
      <vt:lpstr>'DBA SUM'!Print_Area</vt:lpstr>
      <vt:lpstr>'DBA worksheet'!Print_Area</vt:lpstr>
    </vt:vector>
  </TitlesOfParts>
  <Company>NYS 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Flanagan</dc:creator>
  <cp:lastModifiedBy>Slaiman, Kristen (HCR)</cp:lastModifiedBy>
  <cp:lastPrinted>2018-08-30T21:31:00Z</cp:lastPrinted>
  <dcterms:created xsi:type="dcterms:W3CDTF">2014-04-16T13:36:06Z</dcterms:created>
  <dcterms:modified xsi:type="dcterms:W3CDTF">2019-06-24T13:47:54Z</dcterms:modified>
</cp:coreProperties>
</file>